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496d771025ba9/Desktop/"/>
    </mc:Choice>
  </mc:AlternateContent>
  <xr:revisionPtr revIDLastSave="0" documentId="8_{E4FB4DAF-BD46-4297-B555-76A82DCCDCD6}" xr6:coauthVersionLast="47" xr6:coauthVersionMax="47" xr10:uidLastSave="{00000000-0000-0000-0000-000000000000}"/>
  <bookViews>
    <workbookView xWindow="-120" yWindow="-120" windowWidth="20730" windowHeight="11310" tabRatio="579" xr2:uid="{432D55F6-A731-4715-A111-DDAAA6B5B13D}"/>
  </bookViews>
  <sheets>
    <sheet name="LIVELLO 80 PONY" sheetId="1" r:id="rId1"/>
    <sheet name="LIVELLO 80 JUNIOR" sheetId="2" r:id="rId2"/>
    <sheet name="LIVELLO 80 SENIOR" sheetId="3" r:id="rId3"/>
    <sheet name="LIVELLO BASE PONY " sheetId="4" r:id="rId4"/>
    <sheet name="LIVELLO BASE JUNIOR" sheetId="18" r:id="rId5"/>
    <sheet name="LIVELLO BASE SENIOR" sheetId="19" r:id="rId6"/>
    <sheet name="LIVELLO 1 PONY" sheetId="5" r:id="rId7"/>
    <sheet name="LIVELLO 1 JUNIOR" sheetId="6" r:id="rId8"/>
    <sheet name="LIVELLO 1 SENIOR" sheetId="7" r:id="rId9"/>
    <sheet name="LIVELLO 105 PONY" sheetId="22" r:id="rId10"/>
    <sheet name="LIVELLO 2 PONY" sheetId="8" r:id="rId11"/>
    <sheet name="LIVELLO 2 SENIOR" sheetId="10" r:id="rId12"/>
    <sheet name="LIVELLO 2 JUNIOR" sheetId="9" r:id="rId13"/>
    <sheet name="LIVELLO 3 PONY " sheetId="11" r:id="rId14"/>
    <sheet name="LIVELLO 3 JUNIOR" sheetId="12" r:id="rId15"/>
    <sheet name="LIVELLO 3 SENIOR" sheetId="13" r:id="rId16"/>
    <sheet name="LIVELLO 4 JUNIOR PONY" sheetId="14" r:id="rId17"/>
    <sheet name="LIVELLO 4 SENIOR" sheetId="15" r:id="rId18"/>
    <sheet name="LIVELLO 5 PONY JUNIOR" sheetId="16" r:id="rId19"/>
    <sheet name="LIVELLO 5 SENIOR" sheetId="17" r:id="rId20"/>
    <sheet name="Foglio1" sheetId="21" r:id="rId21"/>
  </sheets>
  <definedNames>
    <definedName name="_xlnm._FilterDatabase" localSheetId="7" hidden="1">'LIVELLO 1 JUNIOR'!$B$6:$AZ$32</definedName>
    <definedName name="_xlnm._FilterDatabase" localSheetId="6" hidden="1">'LIVELLO 1 PONY'!$A$6:$AA$6</definedName>
    <definedName name="_xlnm._FilterDatabase" localSheetId="8" hidden="1">'LIVELLO 1 SENIOR'!$A$6:$AG$6</definedName>
    <definedName name="_xlnm._FilterDatabase" localSheetId="9" hidden="1">'LIVELLO 105 PONY'!$A$6:$AA$6</definedName>
    <definedName name="_xlnm._FilterDatabase" localSheetId="12" hidden="1">'LIVELLO 2 JUNIOR'!$B$6:$AT$6</definedName>
    <definedName name="_xlnm._FilterDatabase" localSheetId="10" hidden="1">'LIVELLO 2 PONY'!$A$6:$R$6</definedName>
    <definedName name="_xlnm._FilterDatabase" localSheetId="11" hidden="1">'LIVELLO 2 SENIOR'!$A$6:$AA$6</definedName>
    <definedName name="_xlnm._FilterDatabase" localSheetId="14" hidden="1">'LIVELLO 3 JUNIOR'!$B$6:$AK$6</definedName>
    <definedName name="_xlnm._FilterDatabase" localSheetId="13" hidden="1">'LIVELLO 3 PONY '!$B$6:$V$6</definedName>
    <definedName name="_xlnm._FilterDatabase" localSheetId="15" hidden="1">'LIVELLO 3 SENIOR'!$B$6:$AE$6</definedName>
    <definedName name="_xlnm._FilterDatabase" localSheetId="16" hidden="1">'LIVELLO 4 JUNIOR PONY'!$B$6:$AH$6</definedName>
    <definedName name="_xlnm._FilterDatabase" localSheetId="17" hidden="1">'LIVELLO 4 SENIOR'!$B$6:$AH$6</definedName>
    <definedName name="_xlnm._FilterDatabase" localSheetId="18" hidden="1">'LIVELLO 5 PONY JUNIOR'!$B$6:$AB$6</definedName>
    <definedName name="_xlnm._FilterDatabase" localSheetId="19" hidden="1">'LIVELLO 5 SENIOR'!$B$6:$AH$6</definedName>
    <definedName name="_xlnm._FilterDatabase" localSheetId="1" hidden="1">'LIVELLO 80 JUNIOR'!$B$6:$AZ$6</definedName>
    <definedName name="_xlnm._FilterDatabase" localSheetId="0" hidden="1">'LIVELLO 80 PONY'!$B$6:$AT$6</definedName>
    <definedName name="_xlnm._FilterDatabase" localSheetId="2" hidden="1">'LIVELLO 80 SENIOR'!$A$6:$AA$6</definedName>
    <definedName name="_xlnm._FilterDatabase" localSheetId="4" hidden="1">'LIVELLO BASE JUNIOR'!$B$6:$AQ$6</definedName>
    <definedName name="_xlnm._FilterDatabase" localSheetId="3" hidden="1">'LIVELLO BASE PONY '!$B$6:$V$6</definedName>
    <definedName name="_xlnm._FilterDatabase" localSheetId="5" hidden="1">'LIVELLO BASE SENIOR'!$A$6:$AJ$6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5" l="1"/>
  <c r="AH7" i="15" s="1"/>
  <c r="H7" i="7"/>
  <c r="L7" i="18"/>
  <c r="H7" i="3"/>
  <c r="L7" i="2"/>
  <c r="L10" i="1"/>
  <c r="AT10" i="1" s="1"/>
  <c r="L7" i="1"/>
  <c r="I9" i="4"/>
  <c r="V9" i="4" s="1"/>
  <c r="I8" i="4"/>
  <c r="V8" i="4" s="1"/>
  <c r="V10" i="4"/>
  <c r="V11" i="4"/>
  <c r="V12" i="4"/>
  <c r="V13" i="4"/>
  <c r="V14" i="4"/>
  <c r="V15" i="4"/>
  <c r="V16" i="4"/>
  <c r="V17" i="4"/>
  <c r="V7" i="4"/>
  <c r="I7" i="4"/>
  <c r="AQ8" i="18"/>
  <c r="AQ9" i="18"/>
  <c r="AQ10" i="18"/>
  <c r="AQ11" i="18"/>
  <c r="AQ12" i="18"/>
  <c r="AQ13" i="18"/>
  <c r="AQ14" i="18"/>
  <c r="AQ15" i="18"/>
  <c r="AQ16" i="18"/>
  <c r="AQ17" i="18"/>
  <c r="AQ18" i="18"/>
  <c r="AQ19" i="18"/>
  <c r="AQ20" i="18"/>
  <c r="AQ21" i="18"/>
  <c r="AQ7" i="18"/>
  <c r="I7" i="18"/>
  <c r="AT9" i="1"/>
  <c r="AT11" i="1"/>
  <c r="AT12" i="1"/>
  <c r="I7" i="1"/>
  <c r="I9" i="1"/>
  <c r="I8" i="1"/>
  <c r="AT8" i="1" s="1"/>
  <c r="I7" i="15"/>
  <c r="AE7" i="13"/>
  <c r="I7" i="13"/>
  <c r="H7" i="5"/>
  <c r="AA7" i="5" s="1"/>
  <c r="AZ8" i="6"/>
  <c r="AZ9" i="6"/>
  <c r="AZ10" i="6"/>
  <c r="I8" i="6"/>
  <c r="AZ7" i="6"/>
  <c r="I7" i="6"/>
  <c r="AZ16" i="6"/>
  <c r="AZ17" i="6"/>
  <c r="AH15" i="15"/>
  <c r="AH16" i="15"/>
  <c r="AH17" i="15"/>
  <c r="AH18" i="15"/>
  <c r="AH19" i="15"/>
  <c r="AA9" i="10"/>
  <c r="AA8" i="10"/>
  <c r="AA7" i="10"/>
  <c r="R8" i="8"/>
  <c r="R9" i="8"/>
  <c r="R10" i="8"/>
  <c r="R11" i="8"/>
  <c r="R12" i="8"/>
  <c r="R7" i="8"/>
  <c r="V18" i="4"/>
  <c r="V19" i="4"/>
  <c r="V20" i="4"/>
  <c r="V21" i="4"/>
  <c r="V22" i="4"/>
  <c r="V23" i="4"/>
  <c r="V24" i="4"/>
  <c r="V25" i="4"/>
  <c r="V26" i="4"/>
  <c r="V27" i="4"/>
  <c r="V28" i="4"/>
  <c r="V29" i="4"/>
  <c r="AT24" i="9"/>
  <c r="AT25" i="9"/>
  <c r="AH8" i="14"/>
  <c r="AZ15" i="2"/>
  <c r="AB19" i="16"/>
  <c r="AB20" i="16"/>
  <c r="AH13" i="15"/>
  <c r="AH14" i="14"/>
  <c r="AH16" i="14"/>
  <c r="AH12" i="14"/>
  <c r="AT14" i="9"/>
  <c r="AT26" i="9"/>
  <c r="AZ34" i="6"/>
  <c r="AZ28" i="6"/>
  <c r="AH15" i="17"/>
  <c r="AH12" i="15"/>
  <c r="AH11" i="15"/>
  <c r="AK20" i="12"/>
  <c r="AT17" i="9"/>
  <c r="AZ24" i="6"/>
  <c r="AZ25" i="6"/>
  <c r="AZ22" i="6"/>
  <c r="AZ29" i="6"/>
  <c r="AZ30" i="6"/>
  <c r="AZ32" i="6"/>
  <c r="AZ33" i="6"/>
  <c r="AZ21" i="6"/>
  <c r="AA9" i="22"/>
  <c r="AA10" i="22"/>
  <c r="AA11" i="22"/>
  <c r="AA12" i="22"/>
  <c r="AA13" i="22"/>
  <c r="AA14" i="22"/>
  <c r="AA15" i="22"/>
  <c r="AA16" i="22"/>
  <c r="AA17" i="22"/>
  <c r="AA18" i="22"/>
  <c r="AA19" i="22"/>
  <c r="AA20" i="22"/>
  <c r="AA8" i="22"/>
  <c r="AA7" i="3"/>
  <c r="AA9" i="5"/>
  <c r="AA10" i="5"/>
  <c r="AA11" i="5"/>
  <c r="AA12" i="5"/>
  <c r="AA13" i="5"/>
  <c r="AA14" i="5"/>
  <c r="AA15" i="5"/>
  <c r="AA16" i="5"/>
  <c r="AA17" i="5"/>
  <c r="AA18" i="5"/>
  <c r="AA19" i="5"/>
  <c r="AA8" i="5"/>
  <c r="AH11" i="17"/>
  <c r="AB18" i="16"/>
  <c r="AB14" i="16"/>
  <c r="AB15" i="16"/>
  <c r="AB16" i="16"/>
  <c r="AB17" i="16"/>
  <c r="AE11" i="13"/>
  <c r="AE12" i="13"/>
  <c r="AE13" i="13"/>
  <c r="AE14" i="13"/>
  <c r="AK21" i="12"/>
  <c r="AK22" i="12"/>
  <c r="AT16" i="9"/>
  <c r="AT18" i="9"/>
  <c r="AT20" i="9"/>
  <c r="AT21" i="9"/>
  <c r="AG10" i="7"/>
  <c r="AG11" i="7"/>
  <c r="AG12" i="7"/>
  <c r="AG13" i="7"/>
  <c r="AG14" i="7"/>
  <c r="AG15" i="7"/>
  <c r="AG16" i="7"/>
  <c r="AG9" i="7"/>
  <c r="AZ31" i="6"/>
  <c r="Q37" i="22"/>
  <c r="N37" i="22"/>
  <c r="K37" i="22"/>
  <c r="H37" i="22"/>
  <c r="Q36" i="22"/>
  <c r="N36" i="22"/>
  <c r="K36" i="22"/>
  <c r="H36" i="22"/>
  <c r="Q35" i="22"/>
  <c r="N35" i="22"/>
  <c r="K35" i="22"/>
  <c r="H35" i="22"/>
  <c r="Q34" i="22"/>
  <c r="N34" i="22"/>
  <c r="K34" i="22"/>
  <c r="H34" i="22"/>
  <c r="Q33" i="22"/>
  <c r="N33" i="22"/>
  <c r="K33" i="22"/>
  <c r="H33" i="22"/>
  <c r="Q32" i="22"/>
  <c r="N32" i="22"/>
  <c r="K32" i="22"/>
  <c r="H32" i="22"/>
  <c r="Q31" i="22"/>
  <c r="N31" i="22"/>
  <c r="K31" i="22"/>
  <c r="H31" i="22"/>
  <c r="Q30" i="22"/>
  <c r="N30" i="22"/>
  <c r="K30" i="22"/>
  <c r="H30" i="22"/>
  <c r="Q29" i="22"/>
  <c r="N29" i="22"/>
  <c r="K29" i="22"/>
  <c r="H29" i="22"/>
  <c r="Q28" i="22"/>
  <c r="N28" i="22"/>
  <c r="K28" i="22"/>
  <c r="H28" i="22"/>
  <c r="Q27" i="22"/>
  <c r="N27" i="22"/>
  <c r="K27" i="22"/>
  <c r="H27" i="22"/>
  <c r="AA21" i="22"/>
  <c r="AT19" i="9"/>
  <c r="AH9" i="17"/>
  <c r="AH10" i="14"/>
  <c r="AH11" i="14"/>
  <c r="AH13" i="14"/>
  <c r="AH15" i="14"/>
  <c r="AH9" i="14"/>
  <c r="AE10" i="13"/>
  <c r="AE9" i="13"/>
  <c r="AK19" i="12"/>
  <c r="Z8" i="3"/>
  <c r="Z9" i="3"/>
  <c r="Z10" i="3"/>
  <c r="Z19" i="3"/>
  <c r="Z7" i="3"/>
  <c r="AZ10" i="2"/>
  <c r="AZ22" i="2"/>
  <c r="AT7" i="1" l="1"/>
  <c r="AK9" i="12"/>
  <c r="AZ11" i="2"/>
  <c r="AT19" i="1"/>
  <c r="AZ15" i="6"/>
  <c r="AH8" i="17"/>
  <c r="AH13" i="17"/>
  <c r="AH10" i="17"/>
  <c r="AH14" i="17"/>
  <c r="AB13" i="16"/>
  <c r="AB9" i="16"/>
  <c r="AB7" i="16"/>
  <c r="AB10" i="16"/>
  <c r="AB8" i="16"/>
  <c r="AB11" i="16"/>
  <c r="AH8" i="15"/>
  <c r="AH7" i="14"/>
  <c r="AK8" i="12"/>
  <c r="AT7" i="9"/>
  <c r="AT9" i="9"/>
  <c r="AT8" i="9"/>
  <c r="AA7" i="22"/>
  <c r="AZ14" i="6"/>
  <c r="AZ11" i="6"/>
  <c r="AZ13" i="6"/>
  <c r="AZ12" i="6"/>
  <c r="AZ9" i="2"/>
  <c r="AZ7" i="2"/>
  <c r="AT17" i="1"/>
  <c r="AZ8" i="2"/>
  <c r="AZ18" i="6"/>
  <c r="AT10" i="9"/>
  <c r="AT13" i="9"/>
  <c r="AE8" i="13"/>
  <c r="AT20" i="1"/>
  <c r="AT18" i="1"/>
  <c r="AZ21" i="2"/>
  <c r="AZ12" i="2"/>
  <c r="AZ17" i="2"/>
  <c r="AZ19" i="2"/>
  <c r="AZ19" i="6"/>
  <c r="AZ26" i="6"/>
  <c r="AZ20" i="6"/>
  <c r="AZ23" i="6"/>
  <c r="AZ27" i="6"/>
  <c r="AH7" i="17"/>
  <c r="AH12" i="17"/>
  <c r="AG7" i="7"/>
  <c r="AG8" i="7"/>
  <c r="AZ16" i="2"/>
  <c r="AZ18" i="2"/>
  <c r="AZ14" i="2"/>
  <c r="AZ20" i="2"/>
  <c r="AZ13" i="2"/>
  <c r="AT13" i="1"/>
  <c r="AT16" i="1"/>
  <c r="AT14" i="1"/>
  <c r="AH14" i="15"/>
  <c r="AQ22" i="18"/>
  <c r="AT30" i="1"/>
  <c r="AH9" i="15"/>
  <c r="AJ8" i="19"/>
  <c r="AJ9" i="19"/>
  <c r="AQ26" i="18"/>
  <c r="AA9" i="3"/>
  <c r="AZ30" i="2"/>
  <c r="AZ25" i="2"/>
  <c r="AT29" i="1"/>
  <c r="AA20" i="5"/>
  <c r="AQ25" i="18" l="1"/>
  <c r="AT24" i="1"/>
  <c r="L50" i="9"/>
  <c r="AQ24" i="18"/>
  <c r="AZ26" i="2"/>
  <c r="Z45" i="19"/>
  <c r="AJ45" i="19" s="1"/>
  <c r="W45" i="19"/>
  <c r="N45" i="19"/>
  <c r="H45" i="19"/>
  <c r="Z44" i="19"/>
  <c r="AJ44" i="19" s="1"/>
  <c r="W44" i="19"/>
  <c r="N44" i="19"/>
  <c r="H44" i="19"/>
  <c r="Z43" i="19"/>
  <c r="AJ43" i="19" s="1"/>
  <c r="W43" i="19"/>
  <c r="N43" i="19"/>
  <c r="H43" i="19"/>
  <c r="Z42" i="19"/>
  <c r="AJ42" i="19" s="1"/>
  <c r="W42" i="19"/>
  <c r="N42" i="19"/>
  <c r="H42" i="19"/>
  <c r="Z41" i="19"/>
  <c r="AJ41" i="19" s="1"/>
  <c r="W41" i="19"/>
  <c r="N41" i="19"/>
  <c r="H41" i="19"/>
  <c r="Z40" i="19"/>
  <c r="AJ40" i="19" s="1"/>
  <c r="W40" i="19"/>
  <c r="N40" i="19"/>
  <c r="H40" i="19"/>
  <c r="Z39" i="19"/>
  <c r="AJ39" i="19" s="1"/>
  <c r="W39" i="19"/>
  <c r="N39" i="19"/>
  <c r="H39" i="19"/>
  <c r="Z38" i="19"/>
  <c r="AJ38" i="19" s="1"/>
  <c r="W38" i="19"/>
  <c r="N38" i="19"/>
  <c r="H38" i="19"/>
  <c r="Z37" i="19"/>
  <c r="AJ37" i="19" s="1"/>
  <c r="W37" i="19"/>
  <c r="N37" i="19"/>
  <c r="H37" i="19"/>
  <c r="Z36" i="19"/>
  <c r="AJ36" i="19" s="1"/>
  <c r="W36" i="19"/>
  <c r="N36" i="19"/>
  <c r="H36" i="19"/>
  <c r="Z35" i="19"/>
  <c r="AJ35" i="19" s="1"/>
  <c r="W35" i="19"/>
  <c r="N35" i="19"/>
  <c r="H35" i="19"/>
  <c r="Z34" i="19"/>
  <c r="AJ34" i="19" s="1"/>
  <c r="W34" i="19"/>
  <c r="N34" i="19"/>
  <c r="H34" i="19"/>
  <c r="Z33" i="19"/>
  <c r="AJ33" i="19" s="1"/>
  <c r="W33" i="19"/>
  <c r="N33" i="19"/>
  <c r="H33" i="19"/>
  <c r="Z32" i="19"/>
  <c r="AJ32" i="19" s="1"/>
  <c r="W32" i="19"/>
  <c r="N32" i="19"/>
  <c r="H32" i="19"/>
  <c r="Z31" i="19"/>
  <c r="AJ31" i="19" s="1"/>
  <c r="W31" i="19"/>
  <c r="N31" i="19"/>
  <c r="H31" i="19"/>
  <c r="Z30" i="19"/>
  <c r="AJ30" i="19" s="1"/>
  <c r="W30" i="19"/>
  <c r="N30" i="19"/>
  <c r="H30" i="19"/>
  <c r="Z29" i="19"/>
  <c r="AJ29" i="19" s="1"/>
  <c r="W29" i="19"/>
  <c r="N29" i="19"/>
  <c r="H29" i="19"/>
  <c r="AJ12" i="19"/>
  <c r="AJ13" i="19"/>
  <c r="AJ7" i="19"/>
  <c r="AH10" i="15"/>
  <c r="X39" i="14"/>
  <c r="R39" i="14"/>
  <c r="L39" i="14"/>
  <c r="I39" i="14"/>
  <c r="X38" i="14"/>
  <c r="R38" i="14"/>
  <c r="L38" i="14"/>
  <c r="I38" i="14"/>
  <c r="X37" i="14"/>
  <c r="R37" i="14"/>
  <c r="L37" i="14"/>
  <c r="I37" i="14"/>
  <c r="X36" i="14"/>
  <c r="R36" i="14"/>
  <c r="L36" i="14"/>
  <c r="I36" i="14"/>
  <c r="X35" i="14"/>
  <c r="R35" i="14"/>
  <c r="L35" i="14"/>
  <c r="I35" i="14"/>
  <c r="X34" i="14"/>
  <c r="R34" i="14"/>
  <c r="L34" i="14"/>
  <c r="I34" i="14"/>
  <c r="X33" i="14"/>
  <c r="R33" i="14"/>
  <c r="L33" i="14"/>
  <c r="I33" i="14"/>
  <c r="X32" i="14"/>
  <c r="R32" i="14"/>
  <c r="L32" i="14"/>
  <c r="I32" i="14"/>
  <c r="X31" i="14"/>
  <c r="R31" i="14"/>
  <c r="L31" i="14"/>
  <c r="I31" i="14"/>
  <c r="X30" i="14"/>
  <c r="R30" i="14"/>
  <c r="L30" i="14"/>
  <c r="I30" i="14"/>
  <c r="X29" i="14"/>
  <c r="R29" i="14"/>
  <c r="L29" i="14"/>
  <c r="I29" i="14"/>
  <c r="X28" i="14"/>
  <c r="R28" i="14"/>
  <c r="L28" i="14"/>
  <c r="I28" i="14"/>
  <c r="X27" i="14"/>
  <c r="R27" i="14"/>
  <c r="L27" i="14"/>
  <c r="I27" i="14"/>
  <c r="X26" i="14"/>
  <c r="R26" i="14"/>
  <c r="L26" i="14"/>
  <c r="I26" i="14"/>
  <c r="X25" i="14"/>
  <c r="R25" i="14"/>
  <c r="L25" i="14"/>
  <c r="I25" i="14"/>
  <c r="X24" i="14"/>
  <c r="R24" i="14"/>
  <c r="L24" i="14"/>
  <c r="I24" i="14"/>
  <c r="X23" i="14"/>
  <c r="R23" i="14"/>
  <c r="L23" i="14"/>
  <c r="I23" i="14"/>
  <c r="X22" i="14"/>
  <c r="R22" i="14"/>
  <c r="L22" i="14"/>
  <c r="X21" i="14"/>
  <c r="R21" i="14"/>
  <c r="L21" i="14"/>
  <c r="X20" i="14"/>
  <c r="R20" i="14"/>
  <c r="L20" i="14"/>
  <c r="I20" i="14"/>
  <c r="X19" i="14"/>
  <c r="R19" i="14"/>
  <c r="L19" i="14"/>
  <c r="I19" i="14"/>
  <c r="AK7" i="12"/>
  <c r="R29" i="11"/>
  <c r="O29" i="11"/>
  <c r="L29" i="11"/>
  <c r="I29" i="11"/>
  <c r="R28" i="11"/>
  <c r="O28" i="11"/>
  <c r="L28" i="11"/>
  <c r="I28" i="11"/>
  <c r="R27" i="11"/>
  <c r="O27" i="11"/>
  <c r="L27" i="11"/>
  <c r="I27" i="11"/>
  <c r="R26" i="11"/>
  <c r="O26" i="11"/>
  <c r="L26" i="11"/>
  <c r="I26" i="11"/>
  <c r="R25" i="11"/>
  <c r="O25" i="11"/>
  <c r="L25" i="11"/>
  <c r="I25" i="11"/>
  <c r="R24" i="11"/>
  <c r="O24" i="11"/>
  <c r="L24" i="11"/>
  <c r="I24" i="11"/>
  <c r="R23" i="11"/>
  <c r="O23" i="11"/>
  <c r="L23" i="11"/>
  <c r="I23" i="11"/>
  <c r="R22" i="11"/>
  <c r="O22" i="11"/>
  <c r="L22" i="11"/>
  <c r="I22" i="11"/>
  <c r="R21" i="11"/>
  <c r="O21" i="11"/>
  <c r="L21" i="11"/>
  <c r="I21" i="11"/>
  <c r="R20" i="11"/>
  <c r="O20" i="11"/>
  <c r="L20" i="11"/>
  <c r="I20" i="11"/>
  <c r="R19" i="11"/>
  <c r="O19" i="11"/>
  <c r="L19" i="11"/>
  <c r="I19" i="11"/>
  <c r="R18" i="11"/>
  <c r="O18" i="11"/>
  <c r="L18" i="11"/>
  <c r="I18" i="11"/>
  <c r="R17" i="11"/>
  <c r="O17" i="11"/>
  <c r="L17" i="11"/>
  <c r="I17" i="11"/>
  <c r="R16" i="11"/>
  <c r="O16" i="11"/>
  <c r="L16" i="11"/>
  <c r="I16" i="11"/>
  <c r="R15" i="11"/>
  <c r="O15" i="11"/>
  <c r="L15" i="11"/>
  <c r="I15" i="11"/>
  <c r="R14" i="11"/>
  <c r="O14" i="11"/>
  <c r="L14" i="11"/>
  <c r="I14" i="11"/>
  <c r="R13" i="11"/>
  <c r="O13" i="11"/>
  <c r="L13" i="11"/>
  <c r="I13" i="11"/>
  <c r="R12" i="11"/>
  <c r="O12" i="11"/>
  <c r="L12" i="11"/>
  <c r="I12" i="11"/>
  <c r="R11" i="11"/>
  <c r="O11" i="11"/>
  <c r="L11" i="11"/>
  <c r="I11" i="11"/>
  <c r="R10" i="11"/>
  <c r="O10" i="11"/>
  <c r="L10" i="11"/>
  <c r="I10" i="11"/>
  <c r="V7" i="11"/>
  <c r="Q35" i="10"/>
  <c r="AA35" i="10" s="1"/>
  <c r="N35" i="10"/>
  <c r="K35" i="10"/>
  <c r="H35" i="10"/>
  <c r="Q34" i="10"/>
  <c r="AA34" i="10" s="1"/>
  <c r="N34" i="10"/>
  <c r="K34" i="10"/>
  <c r="H34" i="10"/>
  <c r="Q33" i="10"/>
  <c r="AA33" i="10" s="1"/>
  <c r="N33" i="10"/>
  <c r="K33" i="10"/>
  <c r="H33" i="10"/>
  <c r="Q32" i="10"/>
  <c r="AA32" i="10" s="1"/>
  <c r="N32" i="10"/>
  <c r="K32" i="10"/>
  <c r="H32" i="10"/>
  <c r="Q31" i="10"/>
  <c r="AA31" i="10" s="1"/>
  <c r="N31" i="10"/>
  <c r="K31" i="10"/>
  <c r="H31" i="10"/>
  <c r="Q30" i="10"/>
  <c r="AA30" i="10" s="1"/>
  <c r="N30" i="10"/>
  <c r="K30" i="10"/>
  <c r="H30" i="10"/>
  <c r="Q29" i="10"/>
  <c r="AA29" i="10" s="1"/>
  <c r="N29" i="10"/>
  <c r="K29" i="10"/>
  <c r="H29" i="10"/>
  <c r="Q28" i="10"/>
  <c r="AA28" i="10" s="1"/>
  <c r="N28" i="10"/>
  <c r="K28" i="10"/>
  <c r="H28" i="10"/>
  <c r="Q27" i="10"/>
  <c r="AA27" i="10" s="1"/>
  <c r="N27" i="10"/>
  <c r="K27" i="10"/>
  <c r="H27" i="10"/>
  <c r="Q26" i="10"/>
  <c r="AA26" i="10" s="1"/>
  <c r="N26" i="10"/>
  <c r="K26" i="10"/>
  <c r="H26" i="10"/>
  <c r="Q25" i="10"/>
  <c r="AA25" i="10" s="1"/>
  <c r="N25" i="10"/>
  <c r="K25" i="10"/>
  <c r="H25" i="10"/>
  <c r="Q24" i="10"/>
  <c r="AA24" i="10" s="1"/>
  <c r="N24" i="10"/>
  <c r="K24" i="10"/>
  <c r="H24" i="10"/>
  <c r="Q23" i="10"/>
  <c r="AA23" i="10" s="1"/>
  <c r="N23" i="10"/>
  <c r="K23" i="10"/>
  <c r="H23" i="10"/>
  <c r="Q22" i="10"/>
  <c r="AA22" i="10" s="1"/>
  <c r="N22" i="10"/>
  <c r="K22" i="10"/>
  <c r="H22" i="10"/>
  <c r="Q21" i="10"/>
  <c r="AA21" i="10" s="1"/>
  <c r="N21" i="10"/>
  <c r="K21" i="10"/>
  <c r="H21" i="10"/>
  <c r="X56" i="9"/>
  <c r="AT56" i="9" s="1"/>
  <c r="U56" i="9"/>
  <c r="L56" i="9"/>
  <c r="I56" i="9"/>
  <c r="X55" i="9"/>
  <c r="AT55" i="9" s="1"/>
  <c r="U55" i="9"/>
  <c r="L55" i="9"/>
  <c r="I55" i="9"/>
  <c r="X54" i="9"/>
  <c r="AT54" i="9" s="1"/>
  <c r="U54" i="9"/>
  <c r="L54" i="9"/>
  <c r="I54" i="9"/>
  <c r="X53" i="9"/>
  <c r="AT53" i="9" s="1"/>
  <c r="U53" i="9"/>
  <c r="L53" i="9"/>
  <c r="I53" i="9"/>
  <c r="I47" i="9"/>
  <c r="I43" i="9"/>
  <c r="I45" i="9"/>
  <c r="I49" i="9"/>
  <c r="AT15" i="9"/>
  <c r="AT11" i="9"/>
  <c r="K33" i="8"/>
  <c r="H33" i="8"/>
  <c r="K32" i="8"/>
  <c r="H32" i="8"/>
  <c r="K31" i="8"/>
  <c r="H31" i="8"/>
  <c r="K30" i="8"/>
  <c r="H30" i="8"/>
  <c r="K29" i="8"/>
  <c r="H29" i="8"/>
  <c r="K28" i="8"/>
  <c r="H28" i="8"/>
  <c r="K27" i="8"/>
  <c r="H27" i="8"/>
  <c r="K26" i="8"/>
  <c r="H26" i="8"/>
  <c r="K25" i="8"/>
  <c r="H25" i="8"/>
  <c r="K24" i="8"/>
  <c r="H24" i="8"/>
  <c r="K23" i="8"/>
  <c r="H23" i="8"/>
  <c r="K22" i="8"/>
  <c r="H22" i="8"/>
  <c r="K21" i="8"/>
  <c r="H21" i="8"/>
  <c r="K20" i="8"/>
  <c r="H20" i="8"/>
  <c r="K19" i="8"/>
  <c r="H19" i="8"/>
  <c r="K18" i="8"/>
  <c r="H18" i="8"/>
  <c r="K17" i="8"/>
  <c r="H17" i="8"/>
  <c r="T40" i="7"/>
  <c r="AG40" i="7" s="1"/>
  <c r="Q40" i="7"/>
  <c r="K40" i="7"/>
  <c r="H40" i="7"/>
  <c r="T39" i="7"/>
  <c r="AG39" i="7" s="1"/>
  <c r="Q39" i="7"/>
  <c r="K39" i="7"/>
  <c r="H39" i="7"/>
  <c r="T38" i="7"/>
  <c r="AG38" i="7" s="1"/>
  <c r="Q38" i="7"/>
  <c r="K38" i="7"/>
  <c r="H38" i="7"/>
  <c r="T37" i="7"/>
  <c r="AG37" i="7" s="1"/>
  <c r="Q37" i="7"/>
  <c r="K37" i="7"/>
  <c r="H37" i="7"/>
  <c r="T36" i="7"/>
  <c r="AG36" i="7" s="1"/>
  <c r="Q36" i="7"/>
  <c r="K36" i="7"/>
  <c r="H36" i="7"/>
  <c r="T35" i="7"/>
  <c r="AG35" i="7" s="1"/>
  <c r="Q35" i="7"/>
  <c r="K35" i="7"/>
  <c r="H35" i="7"/>
  <c r="T34" i="7"/>
  <c r="AG34" i="7" s="1"/>
  <c r="Q34" i="7"/>
  <c r="K34" i="7"/>
  <c r="H34" i="7"/>
  <c r="T33" i="7"/>
  <c r="AG33" i="7" s="1"/>
  <c r="Q33" i="7"/>
  <c r="K33" i="7"/>
  <c r="H33" i="7"/>
  <c r="T32" i="7"/>
  <c r="AG32" i="7" s="1"/>
  <c r="Q32" i="7"/>
  <c r="K32" i="7"/>
  <c r="H32" i="7"/>
  <c r="T31" i="7"/>
  <c r="AG31" i="7" s="1"/>
  <c r="Q31" i="7"/>
  <c r="K31" i="7"/>
  <c r="H31" i="7"/>
  <c r="T30" i="7"/>
  <c r="AG30" i="7" s="1"/>
  <c r="Q30" i="7"/>
  <c r="K30" i="7"/>
  <c r="H30" i="7"/>
  <c r="T29" i="7"/>
  <c r="AG29" i="7" s="1"/>
  <c r="Q29" i="7"/>
  <c r="K29" i="7"/>
  <c r="H29" i="7"/>
  <c r="T28" i="7"/>
  <c r="AG28" i="7" s="1"/>
  <c r="Q28" i="7"/>
  <c r="K28" i="7"/>
  <c r="H28" i="7"/>
  <c r="T27" i="7"/>
  <c r="AG27" i="7" s="1"/>
  <c r="Q27" i="7"/>
  <c r="K27" i="7"/>
  <c r="H27" i="7"/>
  <c r="T26" i="7"/>
  <c r="AG26" i="7" s="1"/>
  <c r="Q26" i="7"/>
  <c r="K26" i="7"/>
  <c r="H26" i="7"/>
  <c r="T25" i="7"/>
  <c r="AG25" i="7" s="1"/>
  <c r="Q25" i="7"/>
  <c r="K25" i="7"/>
  <c r="H25" i="7"/>
  <c r="T24" i="7"/>
  <c r="AG24" i="7" s="1"/>
  <c r="Q24" i="7"/>
  <c r="K24" i="7"/>
  <c r="H24" i="7"/>
  <c r="Q37" i="5"/>
  <c r="N37" i="5"/>
  <c r="K37" i="5"/>
  <c r="H37" i="5"/>
  <c r="Q36" i="5"/>
  <c r="N36" i="5"/>
  <c r="K36" i="5"/>
  <c r="H36" i="5"/>
  <c r="Q35" i="5"/>
  <c r="N35" i="5"/>
  <c r="K35" i="5"/>
  <c r="H35" i="5"/>
  <c r="Q34" i="5"/>
  <c r="N34" i="5"/>
  <c r="K34" i="5"/>
  <c r="H34" i="5"/>
  <c r="Q33" i="5"/>
  <c r="N33" i="5"/>
  <c r="K33" i="5"/>
  <c r="H33" i="5"/>
  <c r="Q32" i="5"/>
  <c r="N32" i="5"/>
  <c r="K32" i="5"/>
  <c r="H32" i="5"/>
  <c r="Q31" i="5"/>
  <c r="N31" i="5"/>
  <c r="K31" i="5"/>
  <c r="H31" i="5"/>
  <c r="Q30" i="5"/>
  <c r="N30" i="5"/>
  <c r="K30" i="5"/>
  <c r="H30" i="5"/>
  <c r="Q29" i="5"/>
  <c r="N29" i="5"/>
  <c r="K29" i="5"/>
  <c r="H29" i="5"/>
  <c r="Q28" i="5"/>
  <c r="N28" i="5"/>
  <c r="K28" i="5"/>
  <c r="H28" i="5"/>
  <c r="Q27" i="5"/>
  <c r="N27" i="5"/>
  <c r="K27" i="5"/>
  <c r="H27" i="5"/>
  <c r="I37" i="4"/>
  <c r="I38" i="4"/>
  <c r="I39" i="4"/>
  <c r="V42" i="4"/>
  <c r="R42" i="4"/>
  <c r="L42" i="4"/>
  <c r="I42" i="4"/>
  <c r="V41" i="4"/>
  <c r="R41" i="4"/>
  <c r="L41" i="4"/>
  <c r="I41" i="4"/>
  <c r="V40" i="4"/>
  <c r="R40" i="4"/>
  <c r="L40" i="4"/>
  <c r="I40" i="4"/>
  <c r="V39" i="4"/>
  <c r="R39" i="4"/>
  <c r="L39" i="4"/>
  <c r="V38" i="4"/>
  <c r="R38" i="4"/>
  <c r="L38" i="4"/>
  <c r="V37" i="4"/>
  <c r="R37" i="4"/>
  <c r="L37" i="4"/>
  <c r="AA10" i="3"/>
  <c r="Q35" i="3"/>
  <c r="AA35" i="3" s="1"/>
  <c r="N35" i="3"/>
  <c r="K35" i="3"/>
  <c r="H35" i="3"/>
  <c r="Q34" i="3"/>
  <c r="AA34" i="3" s="1"/>
  <c r="N34" i="3"/>
  <c r="K34" i="3"/>
  <c r="H34" i="3"/>
  <c r="Q33" i="3"/>
  <c r="AA33" i="3" s="1"/>
  <c r="N33" i="3"/>
  <c r="K33" i="3"/>
  <c r="H33" i="3"/>
  <c r="Q32" i="3"/>
  <c r="AA32" i="3" s="1"/>
  <c r="N32" i="3"/>
  <c r="K32" i="3"/>
  <c r="Q31" i="3"/>
  <c r="AA31" i="3" s="1"/>
  <c r="N31" i="3"/>
  <c r="K31" i="3"/>
  <c r="Q30" i="3"/>
  <c r="AA30" i="3" s="1"/>
  <c r="N30" i="3"/>
  <c r="K30" i="3"/>
  <c r="Q29" i="3"/>
  <c r="AA29" i="3" s="1"/>
  <c r="N29" i="3"/>
  <c r="K29" i="3"/>
  <c r="Q28" i="3"/>
  <c r="AA28" i="3" s="1"/>
  <c r="N28" i="3"/>
  <c r="K28" i="3"/>
  <c r="Q27" i="3"/>
  <c r="AA27" i="3" s="1"/>
  <c r="N27" i="3"/>
  <c r="K27" i="3"/>
  <c r="Q26" i="3"/>
  <c r="AA26" i="3" s="1"/>
  <c r="N26" i="3"/>
  <c r="K26" i="3"/>
  <c r="Q25" i="3"/>
  <c r="AA25" i="3" s="1"/>
  <c r="N25" i="3"/>
  <c r="K25" i="3"/>
  <c r="Q24" i="3"/>
  <c r="AA24" i="3" s="1"/>
  <c r="N24" i="3"/>
  <c r="K24" i="3"/>
  <c r="Q23" i="3"/>
  <c r="AA23" i="3" s="1"/>
  <c r="N23" i="3"/>
  <c r="K23" i="3"/>
  <c r="Q22" i="3"/>
  <c r="AA22" i="3" s="1"/>
  <c r="N22" i="3"/>
  <c r="K22" i="3"/>
  <c r="Q21" i="3"/>
  <c r="AA21" i="3" s="1"/>
  <c r="N21" i="3"/>
  <c r="K21" i="3"/>
  <c r="Q20" i="3"/>
  <c r="AA20" i="3" s="1"/>
  <c r="N20" i="3"/>
  <c r="K20" i="3"/>
  <c r="Q19" i="3"/>
  <c r="AA19" i="3" s="1"/>
  <c r="N19" i="3"/>
  <c r="K19" i="3"/>
  <c r="AZ47" i="2"/>
  <c r="AZ46" i="2"/>
  <c r="AZ45" i="2"/>
  <c r="AZ28" i="2"/>
  <c r="AT25" i="1"/>
  <c r="AT21" i="1"/>
  <c r="AB12" i="16" l="1"/>
  <c r="V9" i="11"/>
  <c r="V10" i="11"/>
  <c r="V12" i="11"/>
  <c r="V14" i="11"/>
  <c r="V16" i="11"/>
  <c r="V18" i="11"/>
  <c r="V20" i="11"/>
  <c r="V22" i="11"/>
  <c r="V24" i="11"/>
  <c r="V26" i="11"/>
  <c r="V28" i="11"/>
  <c r="V11" i="11"/>
  <c r="V17" i="11"/>
  <c r="V19" i="11"/>
  <c r="V25" i="11"/>
  <c r="V27" i="11"/>
  <c r="V13" i="11"/>
  <c r="V15" i="11"/>
  <c r="V21" i="11"/>
  <c r="V23" i="11"/>
  <c r="V29" i="11"/>
  <c r="AA21" i="5"/>
  <c r="AT23" i="1"/>
  <c r="AZ24" i="2"/>
  <c r="AZ23" i="2"/>
  <c r="AH22" i="14"/>
  <c r="AH33" i="14"/>
  <c r="AH23" i="14"/>
  <c r="AH25" i="14"/>
  <c r="AH27" i="14"/>
  <c r="AH29" i="14"/>
  <c r="AH31" i="14"/>
  <c r="AH35" i="14"/>
  <c r="AH37" i="14"/>
  <c r="AH39" i="14"/>
  <c r="AH19" i="14"/>
  <c r="AH21" i="14"/>
  <c r="AJ11" i="19"/>
  <c r="AJ10" i="19"/>
  <c r="AJ14" i="19"/>
  <c r="AQ23" i="18"/>
  <c r="AZ27" i="2"/>
  <c r="AZ29" i="2"/>
  <c r="AT26" i="1"/>
  <c r="AT27" i="1"/>
  <c r="AT15" i="1"/>
  <c r="AT22" i="1"/>
  <c r="AT28" i="1"/>
  <c r="AH24" i="14"/>
  <c r="AH26" i="14"/>
  <c r="AH28" i="14"/>
  <c r="AH30" i="14"/>
  <c r="AH32" i="14"/>
  <c r="AH34" i="14"/>
  <c r="AH36" i="14"/>
  <c r="AH38" i="14"/>
  <c r="AH20" i="14"/>
  <c r="R17" i="8"/>
  <c r="R19" i="8"/>
  <c r="R21" i="8"/>
  <c r="R23" i="8"/>
  <c r="R25" i="8"/>
  <c r="R27" i="8"/>
  <c r="R29" i="8"/>
  <c r="R31" i="8"/>
  <c r="R33" i="8"/>
  <c r="R18" i="8"/>
  <c r="R20" i="8"/>
  <c r="R22" i="8"/>
  <c r="R24" i="8"/>
  <c r="R26" i="8"/>
  <c r="R28" i="8"/>
  <c r="R30" i="8"/>
  <c r="R32" i="8"/>
  <c r="AA8" i="3"/>
</calcChain>
</file>

<file path=xl/sharedStrings.xml><?xml version="1.0" encoding="utf-8"?>
<sst xmlns="http://schemas.openxmlformats.org/spreadsheetml/2006/main" count="471" uniqueCount="118">
  <si>
    <t>TOTALE</t>
  </si>
  <si>
    <t>CIRCOLO</t>
  </si>
  <si>
    <t xml:space="preserve">NOME </t>
  </si>
  <si>
    <t>COGNOME</t>
  </si>
  <si>
    <t xml:space="preserve">PONY </t>
  </si>
  <si>
    <t>ISTUTTORE</t>
  </si>
  <si>
    <t>TOT</t>
  </si>
  <si>
    <t>LIVELLO 80 PONY</t>
  </si>
  <si>
    <t>LIVELLO 80 JUNIOR</t>
  </si>
  <si>
    <t>LIVELLO 80 SENIOR</t>
  </si>
  <si>
    <t>LIVELLO BASE PONY</t>
  </si>
  <si>
    <t>LIVELLO 1 PONY</t>
  </si>
  <si>
    <t>LIVELLO 1 JUNIOR</t>
  </si>
  <si>
    <t>LIVELLO 1 SENIOR</t>
  </si>
  <si>
    <t>LIVELLO 2 PONY</t>
  </si>
  <si>
    <t>LIVELLO 2 JUNIOR</t>
  </si>
  <si>
    <t>LIVELLO 2 SENIOR</t>
  </si>
  <si>
    <t>LIVELLO 3 PONY</t>
  </si>
  <si>
    <t>LIVELLO 3 JUNIOR</t>
  </si>
  <si>
    <t>LIVELLO 3 SENIOR</t>
  </si>
  <si>
    <t>-</t>
  </si>
  <si>
    <t>LIVELLO 4 JUNIOR PONY</t>
  </si>
  <si>
    <t>LIVELLO 4 SENIOR</t>
  </si>
  <si>
    <t>LIVELLO 5 PONY JUNIOR</t>
  </si>
  <si>
    <t>LIVELLO 5 SENIOR</t>
  </si>
  <si>
    <t>LIVELLO BASE JUNIOR</t>
  </si>
  <si>
    <t>LIVELLO BASE SENIOR</t>
  </si>
  <si>
    <t>GENTINI ROBERTA</t>
  </si>
  <si>
    <t xml:space="preserve">  </t>
  </si>
  <si>
    <t>Gli Istruttori delle discipline olimpiche (OTEB ed Istruttore di Base con patente di 1° grado, Istruttore Federale 1,2,3 Livello) possono partecipare come cavalieri esclusivamente al livello 4 e 5. 
Agli OTEB e agli Istruttori di Base con la patente Brevetto è consentita la partecipazione quali cavalieri esclusivamente al livello 3</t>
  </si>
  <si>
    <t xml:space="preserve"> </t>
  </si>
  <si>
    <t>FINALE REGIONALE
C.I. IL TORRIONE</t>
  </si>
  <si>
    <t>PORCELLOTTI</t>
  </si>
  <si>
    <t>ANNA</t>
  </si>
  <si>
    <t>NOME</t>
  </si>
  <si>
    <t>CAVALLO</t>
  </si>
  <si>
    <t>ISTRUTTORE</t>
  </si>
  <si>
    <t>PONY</t>
  </si>
  <si>
    <t>C.I.LO SCRIVIA ASD</t>
  </si>
  <si>
    <t>MARTINA</t>
  </si>
  <si>
    <t>LUCESPINO</t>
  </si>
  <si>
    <t>LORENZO</t>
  </si>
  <si>
    <t>NP</t>
  </si>
  <si>
    <t>MARGHERITA</t>
  </si>
  <si>
    <t>SOPHIE</t>
  </si>
  <si>
    <t>MADDALENA</t>
  </si>
  <si>
    <t>IRENE</t>
  </si>
  <si>
    <t>LIVELLO 105  PONY</t>
  </si>
  <si>
    <t>E</t>
  </si>
  <si>
    <t>SARA</t>
  </si>
  <si>
    <t>ELIM</t>
  </si>
  <si>
    <t>ARENZANO RIDING CLUB ASD</t>
  </si>
  <si>
    <t>DI FRANCO</t>
  </si>
  <si>
    <t>MAGUIRESTABLES BLUEBERRY HILL</t>
  </si>
  <si>
    <t>CAPALDINI</t>
  </si>
  <si>
    <t>ALICE DONATA</t>
  </si>
  <si>
    <t>CONREA STAR</t>
  </si>
  <si>
    <t>SCUDERIA HAKUNA MATATA ASD</t>
  </si>
  <si>
    <t>10/05/204</t>
  </si>
  <si>
    <t>FINALE REGIONALE</t>
  </si>
  <si>
    <t xml:space="preserve">FINALE REGIONALE </t>
  </si>
  <si>
    <t xml:space="preserve">PER I BINOMI CHE HANNO EFFETTUATO PIU' DI TRE TAPPE VENGONO SOMMATI I MIGLIORI TRE RISULTATI </t>
  </si>
  <si>
    <t>SCUD. PONTE ROMANO ASD</t>
  </si>
  <si>
    <t>VIGNOLO</t>
  </si>
  <si>
    <t>BORMIOLI SARA</t>
  </si>
  <si>
    <t>CAHERNACOLE BLACK JACK</t>
  </si>
  <si>
    <t>ANGELA</t>
  </si>
  <si>
    <t>BORGANN DE KERGANE</t>
  </si>
  <si>
    <t>MARCO CAPALDINI</t>
  </si>
  <si>
    <t>MOTTOLA</t>
  </si>
  <si>
    <t>ADELE</t>
  </si>
  <si>
    <t>IAGO DES MARRONNIERS</t>
  </si>
  <si>
    <t>TAMARA ANFOSSO</t>
  </si>
  <si>
    <t>EQUILUNAE SSD A RL</t>
  </si>
  <si>
    <t>ORDURA</t>
  </si>
  <si>
    <t>DOSTOEVSKIJ</t>
  </si>
  <si>
    <t>ASD PRATORONDANINO</t>
  </si>
  <si>
    <t>BRANDANU</t>
  </si>
  <si>
    <t>ANDREA LAVEZZARI</t>
  </si>
  <si>
    <t>GRASSI</t>
  </si>
  <si>
    <t>ANITA</t>
  </si>
  <si>
    <t>LUNA</t>
  </si>
  <si>
    <t>TORTONA                                  15 /16 MARZO</t>
  </si>
  <si>
    <t>MALAVOLTA</t>
  </si>
  <si>
    <t>NIVA</t>
  </si>
  <si>
    <t>DEVON VAN ORCHID'S</t>
  </si>
  <si>
    <t>BOSIA</t>
  </si>
  <si>
    <t>JACOPO</t>
  </si>
  <si>
    <t>SPIRIT</t>
  </si>
  <si>
    <t>FEDERICA MOTTO</t>
  </si>
  <si>
    <t>VOYOU DE MONS</t>
  </si>
  <si>
    <t>PERATELLO</t>
  </si>
  <si>
    <t>AGNESE</t>
  </si>
  <si>
    <t>TW LITTLE MISS MUFFIN</t>
  </si>
  <si>
    <t>FAYA</t>
  </si>
  <si>
    <t>ARDU</t>
  </si>
  <si>
    <t>RINGO STAR</t>
  </si>
  <si>
    <t>NONE                               05 /06 APRILE</t>
  </si>
  <si>
    <t>MEOLA</t>
  </si>
  <si>
    <t>DILETTA</t>
  </si>
  <si>
    <t>ULYSSE BONAZZA</t>
  </si>
  <si>
    <t>VALLARINO</t>
  </si>
  <si>
    <t>ELISA</t>
  </si>
  <si>
    <t>DADAUMPA</t>
  </si>
  <si>
    <t>CLASSIFICHE PROGETTO SPORT 2025</t>
  </si>
  <si>
    <t>CLASSIFICHE PROGETTO SPORT  20245</t>
  </si>
  <si>
    <t>CLASSIFICHE PROGETTO SPORT  2025</t>
  </si>
  <si>
    <t>SONIA</t>
  </si>
  <si>
    <t>PONTE</t>
  </si>
  <si>
    <t>HELSINKY</t>
  </si>
  <si>
    <t>MARTA</t>
  </si>
  <si>
    <t>OCKJUWEL</t>
  </si>
  <si>
    <t>CORNERO</t>
  </si>
  <si>
    <t>SCUD HIGH LEVEL</t>
  </si>
  <si>
    <t>PERA</t>
  </si>
  <si>
    <t>BENEDETTA</t>
  </si>
  <si>
    <t>ENRICO BOTTO</t>
  </si>
  <si>
    <t>INVICTUS TOURNIERIE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</si>
</sst>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trike/>
      <sz val="10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b/>
      <i/>
      <strike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i/>
      <sz val="9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5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i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/>
  </cellStyleXfs>
  <cellXfs count="759">
    <xf numFmtId="0" fontId="0" fillId="0" borderId="0" xfId="0"/>
    <xf numFmtId="0" fontId="3" fillId="0" borderId="0" xfId="0" applyFont="1"/>
    <xf numFmtId="0" fontId="4" fillId="0" borderId="4" xfId="0" applyFont="1" applyBorder="1"/>
    <xf numFmtId="0" fontId="4" fillId="0" borderId="9" xfId="0" applyFont="1" applyBorder="1"/>
    <xf numFmtId="0" fontId="0" fillId="0" borderId="5" xfId="0" applyBorder="1"/>
    <xf numFmtId="0" fontId="4" fillId="0" borderId="8" xfId="0" applyFont="1" applyBorder="1"/>
    <xf numFmtId="0" fontId="0" fillId="0" borderId="7" xfId="0" applyBorder="1"/>
    <xf numFmtId="0" fontId="5" fillId="0" borderId="5" xfId="0" applyFont="1" applyBorder="1"/>
    <xf numFmtId="0" fontId="5" fillId="0" borderId="6" xfId="0" applyFont="1" applyBorder="1"/>
    <xf numFmtId="0" fontId="0" fillId="0" borderId="10" xfId="0" applyBorder="1"/>
    <xf numFmtId="0" fontId="4" fillId="0" borderId="11" xfId="0" applyFont="1" applyBorder="1"/>
    <xf numFmtId="0" fontId="0" fillId="0" borderId="12" xfId="0" applyBorder="1"/>
    <xf numFmtId="0" fontId="4" fillId="0" borderId="13" xfId="0" applyFont="1" applyBorder="1"/>
    <xf numFmtId="0" fontId="0" fillId="0" borderId="14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/>
    <xf numFmtId="0" fontId="4" fillId="0" borderId="20" xfId="0" applyFont="1" applyBorder="1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9" xfId="0" applyFont="1" applyBorder="1"/>
    <xf numFmtId="0" fontId="5" fillId="0" borderId="21" xfId="0" applyFont="1" applyBorder="1"/>
    <xf numFmtId="0" fontId="0" fillId="0" borderId="22" xfId="0" applyBorder="1"/>
    <xf numFmtId="0" fontId="0" fillId="0" borderId="24" xfId="0" applyBorder="1"/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8" xfId="0" applyBorder="1"/>
    <xf numFmtId="0" fontId="4" fillId="0" borderId="29" xfId="0" applyFont="1" applyBorder="1"/>
    <xf numFmtId="0" fontId="4" fillId="0" borderId="30" xfId="0" applyFont="1" applyBorder="1"/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12" xfId="0" applyFont="1" applyBorder="1"/>
    <xf numFmtId="0" fontId="5" fillId="0" borderId="10" xfId="0" applyFont="1" applyBorder="1"/>
    <xf numFmtId="0" fontId="5" fillId="0" borderId="11" xfId="0" applyFont="1" applyBorder="1"/>
    <xf numFmtId="0" fontId="1" fillId="0" borderId="0" xfId="0" applyFont="1"/>
    <xf numFmtId="0" fontId="2" fillId="0" borderId="0" xfId="0" applyFont="1"/>
    <xf numFmtId="0" fontId="5" fillId="0" borderId="18" xfId="0" applyFont="1" applyBorder="1"/>
    <xf numFmtId="0" fontId="5" fillId="0" borderId="20" xfId="0" applyFont="1" applyBorder="1"/>
    <xf numFmtId="0" fontId="5" fillId="0" borderId="23" xfId="0" applyFont="1" applyBorder="1"/>
    <xf numFmtId="2" fontId="4" fillId="0" borderId="3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" fontId="5" fillId="0" borderId="1" xfId="0" applyNumberFormat="1" applyFont="1" applyBorder="1"/>
    <xf numFmtId="16" fontId="5" fillId="0" borderId="2" xfId="0" applyNumberFormat="1" applyFont="1" applyBorder="1"/>
    <xf numFmtId="0" fontId="3" fillId="0" borderId="3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2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6" xfId="0" applyFont="1" applyBorder="1"/>
    <xf numFmtId="0" fontId="4" fillId="0" borderId="36" xfId="0" applyFont="1" applyBorder="1"/>
    <xf numFmtId="2" fontId="0" fillId="0" borderId="5" xfId="0" applyNumberFormat="1" applyBorder="1"/>
    <xf numFmtId="2" fontId="0" fillId="0" borderId="10" xfId="0" applyNumberFormat="1" applyBorder="1"/>
    <xf numFmtId="2" fontId="0" fillId="0" borderId="7" xfId="0" applyNumberFormat="1" applyBorder="1"/>
    <xf numFmtId="2" fontId="0" fillId="0" borderId="12" xfId="0" applyNumberFormat="1" applyBorder="1"/>
    <xf numFmtId="2" fontId="0" fillId="0" borderId="1" xfId="0" applyNumberFormat="1" applyBorder="1"/>
    <xf numFmtId="2" fontId="3" fillId="0" borderId="1" xfId="0" applyNumberFormat="1" applyFont="1" applyBorder="1"/>
    <xf numFmtId="2" fontId="3" fillId="0" borderId="2" xfId="0" applyNumberFormat="1" applyFont="1" applyBorder="1"/>
    <xf numFmtId="2" fontId="3" fillId="0" borderId="7" xfId="0" applyNumberFormat="1" applyFont="1" applyBorder="1"/>
    <xf numFmtId="2" fontId="3" fillId="0" borderId="5" xfId="0" applyNumberFormat="1" applyFont="1" applyBorder="1"/>
    <xf numFmtId="2" fontId="4" fillId="0" borderId="8" xfId="0" applyNumberFormat="1" applyFont="1" applyBorder="1"/>
    <xf numFmtId="2" fontId="4" fillId="0" borderId="11" xfId="0" applyNumberFormat="1" applyFont="1" applyBorder="1"/>
    <xf numFmtId="2" fontId="4" fillId="0" borderId="3" xfId="0" applyNumberFormat="1" applyFont="1" applyBorder="1"/>
    <xf numFmtId="2" fontId="0" fillId="0" borderId="18" xfId="0" applyNumberFormat="1" applyBorder="1"/>
    <xf numFmtId="2" fontId="0" fillId="0" borderId="19" xfId="0" applyNumberFormat="1" applyBorder="1"/>
    <xf numFmtId="2" fontId="4" fillId="0" borderId="20" xfId="0" applyNumberFormat="1" applyFont="1" applyBorder="1"/>
    <xf numFmtId="0" fontId="3" fillId="0" borderId="39" xfId="0" applyFont="1" applyBorder="1"/>
    <xf numFmtId="2" fontId="4" fillId="0" borderId="40" xfId="0" applyNumberFormat="1" applyFont="1" applyBorder="1"/>
    <xf numFmtId="2" fontId="4" fillId="0" borderId="41" xfId="0" applyNumberFormat="1" applyFont="1" applyBorder="1"/>
    <xf numFmtId="2" fontId="4" fillId="0" borderId="42" xfId="0" applyNumberFormat="1" applyFont="1" applyBorder="1"/>
    <xf numFmtId="0" fontId="4" fillId="0" borderId="42" xfId="0" applyFont="1" applyBorder="1"/>
    <xf numFmtId="0" fontId="4" fillId="0" borderId="40" xfId="0" applyFont="1" applyBorder="1"/>
    <xf numFmtId="0" fontId="4" fillId="0" borderId="41" xfId="0" applyFont="1" applyBorder="1"/>
    <xf numFmtId="2" fontId="3" fillId="0" borderId="3" xfId="0" applyNumberFormat="1" applyFont="1" applyBorder="1"/>
    <xf numFmtId="2" fontId="3" fillId="0" borderId="8" xfId="0" applyNumberFormat="1" applyFont="1" applyBorder="1"/>
    <xf numFmtId="2" fontId="3" fillId="0" borderId="12" xfId="0" applyNumberFormat="1" applyFont="1" applyBorder="1"/>
    <xf numFmtId="2" fontId="3" fillId="0" borderId="10" xfId="0" applyNumberFormat="1" applyFont="1" applyBorder="1"/>
    <xf numFmtId="2" fontId="3" fillId="0" borderId="11" xfId="0" applyNumberFormat="1" applyFont="1" applyBorder="1"/>
    <xf numFmtId="0" fontId="3" fillId="0" borderId="46" xfId="0" applyFont="1" applyBorder="1"/>
    <xf numFmtId="2" fontId="0" fillId="0" borderId="15" xfId="0" applyNumberFormat="1" applyBorder="1"/>
    <xf numFmtId="2" fontId="0" fillId="0" borderId="16" xfId="0" applyNumberFormat="1" applyBorder="1"/>
    <xf numFmtId="2" fontId="4" fillId="0" borderId="17" xfId="0" applyNumberFormat="1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4" fillId="0" borderId="17" xfId="0" applyFont="1" applyBorder="1"/>
    <xf numFmtId="2" fontId="4" fillId="0" borderId="20" xfId="0" applyNumberFormat="1" applyFont="1" applyBorder="1" applyAlignment="1">
      <alignment horizontal="center" vertical="center"/>
    </xf>
    <xf numFmtId="0" fontId="4" fillId="0" borderId="53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2" fontId="4" fillId="0" borderId="17" xfId="0" applyNumberFormat="1" applyFont="1" applyBorder="1"/>
    <xf numFmtId="2" fontId="4" fillId="0" borderId="9" xfId="0" applyNumberFormat="1" applyFont="1" applyBorder="1"/>
    <xf numFmtId="0" fontId="2" fillId="0" borderId="0" xfId="0" applyFont="1" applyAlignment="1">
      <alignment horizontal="center"/>
    </xf>
    <xf numFmtId="16" fontId="12" fillId="0" borderId="15" xfId="0" applyNumberFormat="1" applyFont="1" applyBorder="1"/>
    <xf numFmtId="16" fontId="12" fillId="0" borderId="16" xfId="0" applyNumberFormat="1" applyFont="1" applyBorder="1"/>
    <xf numFmtId="2" fontId="3" fillId="0" borderId="7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4" fillId="0" borderId="6" xfId="0" applyFont="1" applyBorder="1"/>
    <xf numFmtId="2" fontId="4" fillId="0" borderId="4" xfId="0" applyNumberFormat="1" applyFont="1" applyBorder="1"/>
    <xf numFmtId="2" fontId="4" fillId="0" borderId="13" xfId="0" applyNumberFormat="1" applyFont="1" applyBorder="1"/>
    <xf numFmtId="2" fontId="4" fillId="0" borderId="29" xfId="0" applyNumberFormat="1" applyFont="1" applyBorder="1"/>
    <xf numFmtId="2" fontId="4" fillId="0" borderId="53" xfId="0" applyNumberFormat="1" applyFont="1" applyBorder="1"/>
    <xf numFmtId="2" fontId="4" fillId="0" borderId="30" xfId="0" applyNumberFormat="1" applyFont="1" applyBorder="1"/>
    <xf numFmtId="0" fontId="4" fillId="0" borderId="44" xfId="0" applyFont="1" applyBorder="1"/>
    <xf numFmtId="0" fontId="4" fillId="0" borderId="46" xfId="0" applyFont="1" applyBorder="1"/>
    <xf numFmtId="2" fontId="3" fillId="0" borderId="2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4" fillId="0" borderId="60" xfId="0" applyFont="1" applyBorder="1"/>
    <xf numFmtId="0" fontId="4" fillId="0" borderId="58" xfId="0" applyFont="1" applyBorder="1"/>
    <xf numFmtId="2" fontId="0" fillId="0" borderId="2" xfId="0" applyNumberFormat="1" applyBorder="1"/>
    <xf numFmtId="0" fontId="4" fillId="0" borderId="23" xfId="0" applyFont="1" applyBorder="1"/>
    <xf numFmtId="0" fontId="4" fillId="0" borderId="50" xfId="0" applyFont="1" applyBorder="1" applyAlignment="1">
      <alignment horizontal="center" vertical="center"/>
    </xf>
    <xf numFmtId="2" fontId="4" fillId="0" borderId="50" xfId="0" applyNumberFormat="1" applyFont="1" applyBorder="1" applyAlignment="1">
      <alignment horizontal="center" vertical="center"/>
    </xf>
    <xf numFmtId="2" fontId="3" fillId="0" borderId="15" xfId="0" applyNumberFormat="1" applyFont="1" applyBorder="1"/>
    <xf numFmtId="2" fontId="3" fillId="0" borderId="16" xfId="0" applyNumberFormat="1" applyFont="1" applyBorder="1"/>
    <xf numFmtId="2" fontId="3" fillId="0" borderId="17" xfId="0" applyNumberFormat="1" applyFont="1" applyBorder="1"/>
    <xf numFmtId="2" fontId="4" fillId="0" borderId="46" xfId="0" applyNumberFormat="1" applyFont="1" applyBorder="1"/>
    <xf numFmtId="16" fontId="16" fillId="0" borderId="15" xfId="0" applyNumberFormat="1" applyFont="1" applyBorder="1"/>
    <xf numFmtId="16" fontId="16" fillId="0" borderId="16" xfId="0" applyNumberFormat="1" applyFont="1" applyBorder="1"/>
    <xf numFmtId="16" fontId="16" fillId="0" borderId="37" xfId="0" applyNumberFormat="1" applyFont="1" applyBorder="1"/>
    <xf numFmtId="16" fontId="17" fillId="0" borderId="15" xfId="0" applyNumberFormat="1" applyFont="1" applyBorder="1"/>
    <xf numFmtId="16" fontId="17" fillId="0" borderId="16" xfId="0" applyNumberFormat="1" applyFont="1" applyBorder="1"/>
    <xf numFmtId="16" fontId="17" fillId="0" borderId="39" xfId="0" applyNumberFormat="1" applyFont="1" applyBorder="1"/>
    <xf numFmtId="2" fontId="4" fillId="0" borderId="5" xfId="0" applyNumberFormat="1" applyFont="1" applyBorder="1"/>
    <xf numFmtId="2" fontId="0" fillId="0" borderId="22" xfId="0" applyNumberFormat="1" applyBorder="1"/>
    <xf numFmtId="2" fontId="4" fillId="0" borderId="58" xfId="0" applyNumberFormat="1" applyFont="1" applyBorder="1"/>
    <xf numFmtId="2" fontId="3" fillId="0" borderId="15" xfId="0" applyNumberFormat="1" applyFont="1" applyBorder="1" applyAlignment="1">
      <alignment horizontal="center" vertical="center"/>
    </xf>
    <xf numFmtId="16" fontId="18" fillId="0" borderId="15" xfId="0" applyNumberFormat="1" applyFont="1" applyBorder="1" applyAlignment="1">
      <alignment horizontal="center" vertical="center"/>
    </xf>
    <xf numFmtId="16" fontId="18" fillId="0" borderId="16" xfId="0" applyNumberFormat="1" applyFont="1" applyBorder="1" applyAlignment="1">
      <alignment horizontal="center" vertical="center"/>
    </xf>
    <xf numFmtId="16" fontId="18" fillId="0" borderId="15" xfId="0" applyNumberFormat="1" applyFont="1" applyBorder="1" applyAlignment="1">
      <alignment horizontal="center"/>
    </xf>
    <xf numFmtId="16" fontId="18" fillId="0" borderId="16" xfId="0" applyNumberFormat="1" applyFont="1" applyBorder="1" applyAlignment="1">
      <alignment horizontal="center"/>
    </xf>
    <xf numFmtId="2" fontId="4" fillId="0" borderId="44" xfId="0" applyNumberFormat="1" applyFont="1" applyBorder="1"/>
    <xf numFmtId="2" fontId="4" fillId="0" borderId="4" xfId="0" applyNumberFormat="1" applyFont="1" applyBorder="1" applyAlignment="1">
      <alignment horizontal="center" vertical="center"/>
    </xf>
    <xf numFmtId="2" fontId="4" fillId="0" borderId="60" xfId="0" applyNumberFormat="1" applyFont="1" applyBorder="1" applyAlignment="1">
      <alignment horizontal="center" vertical="center"/>
    </xf>
    <xf numFmtId="2" fontId="3" fillId="0" borderId="60" xfId="0" applyNumberFormat="1" applyFont="1" applyBorder="1" applyAlignment="1">
      <alignment horizontal="center" vertical="center"/>
    </xf>
    <xf numFmtId="0" fontId="4" fillId="0" borderId="56" xfId="0" applyFont="1" applyBorder="1"/>
    <xf numFmtId="0" fontId="4" fillId="0" borderId="57" xfId="0" applyFont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2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2" fontId="6" fillId="0" borderId="22" xfId="1" applyNumberFormat="1" applyBorder="1" applyAlignment="1">
      <alignment horizontal="center" vertical="center"/>
    </xf>
    <xf numFmtId="2" fontId="6" fillId="0" borderId="2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54" xfId="1" applyNumberFormat="1" applyBorder="1" applyAlignment="1">
      <alignment horizontal="center" vertical="center"/>
    </xf>
    <xf numFmtId="2" fontId="6" fillId="0" borderId="52" xfId="1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2" fontId="4" fillId="0" borderId="55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6" fillId="0" borderId="14" xfId="1" applyNumberFormat="1" applyBorder="1" applyAlignment="1">
      <alignment horizontal="center" vertical="center"/>
    </xf>
    <xf numFmtId="2" fontId="6" fillId="0" borderId="5" xfId="1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" fontId="17" fillId="0" borderId="66" xfId="0" applyNumberFormat="1" applyFont="1" applyBorder="1"/>
    <xf numFmtId="16" fontId="17" fillId="0" borderId="67" xfId="0" applyNumberFormat="1" applyFont="1" applyBorder="1"/>
    <xf numFmtId="0" fontId="4" fillId="0" borderId="32" xfId="0" applyFont="1" applyBorder="1"/>
    <xf numFmtId="0" fontId="18" fillId="0" borderId="31" xfId="0" applyFont="1" applyBorder="1" applyAlignment="1">
      <alignment horizontal="center" vertical="center"/>
    </xf>
    <xf numFmtId="0" fontId="4" fillId="0" borderId="43" xfId="0" applyFont="1" applyBorder="1"/>
    <xf numFmtId="0" fontId="2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" fontId="17" fillId="0" borderId="12" xfId="0" applyNumberFormat="1" applyFont="1" applyBorder="1"/>
    <xf numFmtId="16" fontId="17" fillId="0" borderId="10" xfId="0" applyNumberFormat="1" applyFont="1" applyBorder="1"/>
    <xf numFmtId="0" fontId="3" fillId="0" borderId="58" xfId="0" applyFont="1" applyBorder="1"/>
    <xf numFmtId="16" fontId="3" fillId="0" borderId="65" xfId="0" applyNumberFormat="1" applyFont="1" applyBorder="1"/>
    <xf numFmtId="0" fontId="3" fillId="0" borderId="65" xfId="0" applyFont="1" applyBorder="1"/>
    <xf numFmtId="16" fontId="3" fillId="0" borderId="46" xfId="0" applyNumberFormat="1" applyFont="1" applyBorder="1"/>
    <xf numFmtId="0" fontId="22" fillId="0" borderId="5" xfId="0" applyFont="1" applyBorder="1"/>
    <xf numFmtId="2" fontId="23" fillId="0" borderId="5" xfId="0" applyNumberFormat="1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2" fontId="23" fillId="0" borderId="6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4" fillId="0" borderId="53" xfId="0" applyNumberFormat="1" applyFont="1" applyBorder="1" applyAlignment="1">
      <alignment horizontal="center" vertical="center"/>
    </xf>
    <xf numFmtId="2" fontId="3" fillId="0" borderId="53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22" fillId="0" borderId="0" xfId="0" applyFont="1"/>
    <xf numFmtId="2" fontId="4" fillId="0" borderId="40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 vertical="center"/>
    </xf>
    <xf numFmtId="2" fontId="3" fillId="0" borderId="46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4" fillId="0" borderId="42" xfId="0" applyNumberFormat="1" applyFont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 vertical="center"/>
    </xf>
    <xf numFmtId="2" fontId="4" fillId="0" borderId="58" xfId="0" applyNumberFormat="1" applyFont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/>
    </xf>
    <xf numFmtId="2" fontId="4" fillId="0" borderId="61" xfId="0" applyNumberFormat="1" applyFont="1" applyBorder="1" applyAlignment="1">
      <alignment horizontal="center" vertical="center"/>
    </xf>
    <xf numFmtId="16" fontId="17" fillId="0" borderId="25" xfId="0" applyNumberFormat="1" applyFont="1" applyBorder="1"/>
    <xf numFmtId="16" fontId="17" fillId="0" borderId="26" xfId="0" applyNumberFormat="1" applyFont="1" applyBorder="1"/>
    <xf numFmtId="0" fontId="3" fillId="0" borderId="27" xfId="0" applyFont="1" applyBorder="1"/>
    <xf numFmtId="16" fontId="3" fillId="0" borderId="13" xfId="0" applyNumberFormat="1" applyFont="1" applyBorder="1"/>
    <xf numFmtId="16" fontId="3" fillId="0" borderId="58" xfId="0" applyNumberFormat="1" applyFont="1" applyBorder="1"/>
    <xf numFmtId="2" fontId="4" fillId="0" borderId="43" xfId="0" applyNumberFormat="1" applyFont="1" applyBorder="1" applyAlignment="1">
      <alignment horizontal="center" vertical="center"/>
    </xf>
    <xf numFmtId="2" fontId="4" fillId="0" borderId="38" xfId="0" applyNumberFormat="1" applyFont="1" applyBorder="1" applyAlignment="1">
      <alignment horizontal="center" vertical="center"/>
    </xf>
    <xf numFmtId="2" fontId="4" fillId="0" borderId="44" xfId="0" applyNumberFormat="1" applyFont="1" applyBorder="1" applyAlignment="1">
      <alignment horizontal="center" vertical="center"/>
    </xf>
    <xf numFmtId="2" fontId="4" fillId="0" borderId="75" xfId="0" applyNumberFormat="1" applyFont="1" applyBorder="1" applyAlignment="1">
      <alignment horizontal="center" vertical="center"/>
    </xf>
    <xf numFmtId="2" fontId="4" fillId="0" borderId="56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56" xfId="0" applyNumberFormat="1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2" fontId="14" fillId="0" borderId="8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0" xfId="0" applyFont="1"/>
    <xf numFmtId="0" fontId="5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2" fontId="4" fillId="0" borderId="14" xfId="0" applyNumberFormat="1" applyFont="1" applyBorder="1"/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61" xfId="0" applyFont="1" applyBorder="1"/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4" fillId="0" borderId="19" xfId="0" applyFont="1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" fontId="18" fillId="0" borderId="25" xfId="0" applyNumberFormat="1" applyFont="1" applyBorder="1"/>
    <xf numFmtId="16" fontId="18" fillId="0" borderId="26" xfId="0" applyNumberFormat="1" applyFont="1" applyBorder="1"/>
    <xf numFmtId="16" fontId="18" fillId="0" borderId="15" xfId="0" applyNumberFormat="1" applyFont="1" applyBorder="1"/>
    <xf numFmtId="16" fontId="18" fillId="0" borderId="16" xfId="0" applyNumberFormat="1" applyFont="1" applyBorder="1"/>
    <xf numFmtId="2" fontId="4" fillId="0" borderId="32" xfId="0" applyNumberFormat="1" applyFont="1" applyBorder="1"/>
    <xf numFmtId="2" fontId="4" fillId="0" borderId="60" xfId="0" applyNumberFormat="1" applyFont="1" applyBorder="1"/>
    <xf numFmtId="2" fontId="4" fillId="0" borderId="18" xfId="0" applyNumberFormat="1" applyFont="1" applyBorder="1"/>
    <xf numFmtId="2" fontId="4" fillId="0" borderId="19" xfId="0" applyNumberFormat="1" applyFont="1" applyBorder="1"/>
    <xf numFmtId="2" fontId="0" fillId="0" borderId="28" xfId="0" applyNumberFormat="1" applyBorder="1"/>
    <xf numFmtId="2" fontId="4" fillId="0" borderId="21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0" fillId="0" borderId="14" xfId="0" applyNumberFormat="1" applyBorder="1"/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2" fontId="4" fillId="0" borderId="12" xfId="0" applyNumberFormat="1" applyFont="1" applyBorder="1"/>
    <xf numFmtId="2" fontId="4" fillId="0" borderId="10" xfId="0" applyNumberFormat="1" applyFont="1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16" fontId="17" fillId="0" borderId="47" xfId="0" applyNumberFormat="1" applyFont="1" applyBorder="1"/>
    <xf numFmtId="0" fontId="3" fillId="0" borderId="49" xfId="0" applyFont="1" applyBorder="1"/>
    <xf numFmtId="2" fontId="4" fillId="0" borderId="2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60" xfId="0" applyNumberFormat="1" applyFont="1" applyBorder="1"/>
    <xf numFmtId="0" fontId="0" fillId="0" borderId="60" xfId="0" applyBorder="1"/>
    <xf numFmtId="2" fontId="3" fillId="0" borderId="53" xfId="0" applyNumberFormat="1" applyFont="1" applyBorder="1"/>
    <xf numFmtId="2" fontId="0" fillId="0" borderId="37" xfId="0" applyNumberFormat="1" applyBorder="1"/>
    <xf numFmtId="2" fontId="4" fillId="0" borderId="31" xfId="0" applyNumberFormat="1" applyFont="1" applyBorder="1"/>
    <xf numFmtId="2" fontId="3" fillId="0" borderId="46" xfId="0" applyNumberFormat="1" applyFont="1" applyBorder="1"/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2" fontId="0" fillId="0" borderId="5" xfId="0" quotePrefix="1" applyNumberFormat="1" applyBorder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2" fontId="4" fillId="0" borderId="37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0" fillId="0" borderId="15" xfId="0" quotePrefix="1" applyNumberFormat="1" applyBorder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2" fontId="0" fillId="0" borderId="24" xfId="0" applyNumberFormat="1" applyBorder="1"/>
    <xf numFmtId="0" fontId="18" fillId="0" borderId="17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0" fontId="0" fillId="0" borderId="30" xfId="0" applyBorder="1"/>
    <xf numFmtId="2" fontId="0" fillId="0" borderId="2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0" xfId="0" applyNumberFormat="1"/>
    <xf numFmtId="0" fontId="0" fillId="0" borderId="9" xfId="0" applyBorder="1"/>
    <xf numFmtId="0" fontId="0" fillId="0" borderId="53" xfId="0" applyBorder="1"/>
    <xf numFmtId="2" fontId="0" fillId="0" borderId="7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8" fillId="0" borderId="46" xfId="0" applyFont="1" applyBorder="1" applyAlignment="1">
      <alignment horizontal="center" vertical="center"/>
    </xf>
    <xf numFmtId="0" fontId="25" fillId="0" borderId="5" xfId="0" applyFont="1" applyBorder="1"/>
    <xf numFmtId="2" fontId="3" fillId="0" borderId="56" xfId="0" applyNumberFormat="1" applyFont="1" applyBorder="1"/>
    <xf numFmtId="2" fontId="4" fillId="0" borderId="56" xfId="0" applyNumberFormat="1" applyFont="1" applyBorder="1"/>
    <xf numFmtId="0" fontId="5" fillId="0" borderId="16" xfId="0" applyFont="1" applyBorder="1"/>
    <xf numFmtId="0" fontId="5" fillId="0" borderId="17" xfId="0" applyFont="1" applyBorder="1"/>
    <xf numFmtId="2" fontId="4" fillId="0" borderId="45" xfId="0" applyNumberFormat="1" applyFont="1" applyBorder="1"/>
    <xf numFmtId="2" fontId="4" fillId="0" borderId="16" xfId="0" applyNumberFormat="1" applyFont="1" applyBorder="1"/>
    <xf numFmtId="2" fontId="4" fillId="0" borderId="57" xfId="0" applyNumberFormat="1" applyFont="1" applyBorder="1"/>
    <xf numFmtId="0" fontId="5" fillId="0" borderId="18" xfId="0" applyFont="1" applyBorder="1" applyAlignment="1">
      <alignment horizontal="center" vertical="center" wrapText="1"/>
    </xf>
    <xf numFmtId="16" fontId="18" fillId="0" borderId="25" xfId="0" applyNumberFormat="1" applyFont="1" applyBorder="1" applyAlignment="1">
      <alignment horizontal="center" vertical="center"/>
    </xf>
    <xf numFmtId="16" fontId="18" fillId="0" borderId="26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2" fontId="22" fillId="0" borderId="5" xfId="0" applyNumberFormat="1" applyFont="1" applyBorder="1"/>
    <xf numFmtId="2" fontId="23" fillId="0" borderId="8" xfId="0" applyNumberFormat="1" applyFont="1" applyBorder="1" applyAlignment="1">
      <alignment horizontal="center" vertical="center"/>
    </xf>
    <xf numFmtId="2" fontId="22" fillId="0" borderId="7" xfId="0" applyNumberFormat="1" applyFont="1" applyBorder="1"/>
    <xf numFmtId="2" fontId="23" fillId="0" borderId="8" xfId="0" applyNumberFormat="1" applyFont="1" applyBorder="1"/>
    <xf numFmtId="2" fontId="24" fillId="0" borderId="7" xfId="0" applyNumberFormat="1" applyFont="1" applyBorder="1"/>
    <xf numFmtId="2" fontId="24" fillId="0" borderId="5" xfId="0" applyNumberFormat="1" applyFont="1" applyBorder="1"/>
    <xf numFmtId="2" fontId="24" fillId="0" borderId="8" xfId="0" applyNumberFormat="1" applyFont="1" applyBorder="1"/>
    <xf numFmtId="0" fontId="22" fillId="0" borderId="7" xfId="0" applyFont="1" applyBorder="1"/>
    <xf numFmtId="2" fontId="22" fillId="0" borderId="0" xfId="0" applyNumberFormat="1" applyFont="1"/>
    <xf numFmtId="2" fontId="23" fillId="0" borderId="0" xfId="0" applyNumberFormat="1" applyFont="1"/>
    <xf numFmtId="2" fontId="23" fillId="0" borderId="53" xfId="0" applyNumberFormat="1" applyFont="1" applyBorder="1"/>
    <xf numFmtId="2" fontId="3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2" fontId="3" fillId="0" borderId="14" xfId="0" applyNumberFormat="1" applyFont="1" applyBorder="1"/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3" fillId="0" borderId="18" xfId="0" applyNumberFormat="1" applyFont="1" applyBorder="1"/>
    <xf numFmtId="2" fontId="3" fillId="0" borderId="19" xfId="0" applyNumberFormat="1" applyFont="1" applyBorder="1"/>
    <xf numFmtId="2" fontId="3" fillId="0" borderId="20" xfId="0" applyNumberFormat="1" applyFont="1" applyBorder="1"/>
    <xf numFmtId="2" fontId="0" fillId="0" borderId="5" xfId="0" quotePrefix="1" applyNumberForma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33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3" xfId="0" applyBorder="1"/>
    <xf numFmtId="0" fontId="0" fillId="0" borderId="34" xfId="0" applyBorder="1"/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/>
    <xf numFmtId="0" fontId="4" fillId="0" borderId="65" xfId="0" applyFont="1" applyBorder="1"/>
    <xf numFmtId="0" fontId="5" fillId="0" borderId="19" xfId="0" applyFont="1" applyBorder="1" applyAlignment="1">
      <alignment wrapText="1"/>
    </xf>
    <xf numFmtId="0" fontId="5" fillId="0" borderId="5" xfId="0" applyFont="1" applyBorder="1" applyAlignment="1">
      <alignment wrapText="1"/>
    </xf>
    <xf numFmtId="16" fontId="18" fillId="0" borderId="25" xfId="0" applyNumberFormat="1" applyFont="1" applyBorder="1" applyAlignment="1">
      <alignment vertical="center"/>
    </xf>
    <xf numFmtId="16" fontId="18" fillId="0" borderId="26" xfId="0" applyNumberFormat="1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4" fillId="0" borderId="7" xfId="0" applyFont="1" applyBorder="1"/>
    <xf numFmtId="2" fontId="7" fillId="0" borderId="5" xfId="0" applyNumberFormat="1" applyFont="1" applyBorder="1"/>
    <xf numFmtId="0" fontId="3" fillId="0" borderId="7" xfId="0" applyFont="1" applyBorder="1"/>
    <xf numFmtId="0" fontId="3" fillId="0" borderId="5" xfId="0" applyFont="1" applyBorder="1"/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2" fontId="7" fillId="0" borderId="14" xfId="0" applyNumberFormat="1" applyFont="1" applyBorder="1"/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2" xfId="0" applyFont="1" applyBorder="1"/>
    <xf numFmtId="0" fontId="4" fillId="0" borderId="10" xfId="0" applyFont="1" applyBorder="1"/>
    <xf numFmtId="16" fontId="17" fillId="0" borderId="27" xfId="0" applyNumberFormat="1" applyFont="1" applyBorder="1"/>
    <xf numFmtId="2" fontId="7" fillId="0" borderId="12" xfId="0" applyNumberFormat="1" applyFont="1" applyBorder="1"/>
    <xf numFmtId="2" fontId="7" fillId="0" borderId="10" xfId="0" applyNumberFormat="1" applyFont="1" applyBorder="1"/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" fontId="18" fillId="0" borderId="37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5" fillId="0" borderId="44" xfId="0" applyNumberFormat="1" applyFont="1" applyBorder="1" applyAlignment="1">
      <alignment horizontal="center" vertical="center"/>
    </xf>
    <xf numFmtId="2" fontId="3" fillId="0" borderId="44" xfId="0" applyNumberFormat="1" applyFont="1" applyBorder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/>
    </xf>
    <xf numFmtId="2" fontId="19" fillId="0" borderId="19" xfId="0" applyNumberFormat="1" applyFont="1" applyBorder="1" applyAlignment="1">
      <alignment horizontal="center" vertical="center"/>
    </xf>
    <xf numFmtId="2" fontId="5" fillId="0" borderId="60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/>
    </xf>
    <xf numFmtId="2" fontId="5" fillId="0" borderId="53" xfId="0" applyNumberFormat="1" applyFont="1" applyBorder="1" applyAlignment="1">
      <alignment horizontal="center" vertical="center"/>
    </xf>
    <xf numFmtId="2" fontId="20" fillId="0" borderId="7" xfId="0" applyNumberFormat="1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vertical="center"/>
    </xf>
    <xf numFmtId="2" fontId="21" fillId="0" borderId="8" xfId="0" applyNumberFormat="1" applyFont="1" applyBorder="1" applyAlignment="1">
      <alignment horizontal="center" vertical="center"/>
    </xf>
    <xf numFmtId="2" fontId="21" fillId="0" borderId="7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21" fillId="0" borderId="20" xfId="0" applyNumberFormat="1" applyFont="1" applyBorder="1" applyAlignment="1">
      <alignment horizontal="center" vertical="center"/>
    </xf>
    <xf numFmtId="2" fontId="18" fillId="0" borderId="53" xfId="0" applyNumberFormat="1" applyFont="1" applyBorder="1" applyAlignment="1">
      <alignment horizontal="center" vertical="center"/>
    </xf>
    <xf numFmtId="2" fontId="21" fillId="0" borderId="5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9" fillId="0" borderId="5" xfId="0" applyFont="1" applyBorder="1"/>
    <xf numFmtId="2" fontId="5" fillId="0" borderId="40" xfId="0" applyNumberFormat="1" applyFont="1" applyBorder="1" applyAlignment="1">
      <alignment horizontal="center" vertical="center"/>
    </xf>
    <xf numFmtId="2" fontId="14" fillId="0" borderId="4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2" fontId="19" fillId="0" borderId="15" xfId="0" applyNumberFormat="1" applyFont="1" applyBorder="1" applyAlignment="1">
      <alignment horizontal="center" vertical="center"/>
    </xf>
    <xf numFmtId="2" fontId="19" fillId="0" borderId="16" xfId="0" applyNumberFormat="1" applyFont="1" applyBorder="1" applyAlignment="1">
      <alignment horizontal="center" vertical="center"/>
    </xf>
    <xf numFmtId="2" fontId="14" fillId="0" borderId="39" xfId="0" applyNumberFormat="1" applyFont="1" applyBorder="1" applyAlignment="1">
      <alignment horizontal="center" vertical="center"/>
    </xf>
    <xf numFmtId="2" fontId="5" fillId="0" borderId="46" xfId="0" applyNumberFormat="1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wrapText="1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wrapText="1"/>
    </xf>
    <xf numFmtId="2" fontId="7" fillId="0" borderId="12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5" fillId="0" borderId="41" xfId="0" applyNumberFormat="1" applyFont="1" applyBorder="1" applyAlignment="1">
      <alignment horizontal="center" vertical="center"/>
    </xf>
    <xf numFmtId="2" fontId="5" fillId="0" borderId="58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19" fillId="0" borderId="28" xfId="0" applyNumberFormat="1" applyFont="1" applyBorder="1" applyAlignment="1">
      <alignment horizontal="center" vertical="center"/>
    </xf>
    <xf numFmtId="2" fontId="14" fillId="0" borderId="42" xfId="0" applyNumberFormat="1" applyFont="1" applyBorder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7" fillId="0" borderId="23" xfId="0" applyFont="1" applyBorder="1"/>
    <xf numFmtId="0" fontId="19" fillId="0" borderId="12" xfId="0" applyFont="1" applyBorder="1"/>
    <xf numFmtId="0" fontId="19" fillId="0" borderId="10" xfId="0" applyFont="1" applyBorder="1"/>
    <xf numFmtId="0" fontId="19" fillId="0" borderId="14" xfId="0" applyFont="1" applyBorder="1"/>
    <xf numFmtId="0" fontId="14" fillId="0" borderId="40" xfId="0" applyFont="1" applyBorder="1"/>
    <xf numFmtId="0" fontId="19" fillId="0" borderId="7" xfId="0" applyFont="1" applyBorder="1"/>
    <xf numFmtId="0" fontId="5" fillId="0" borderId="53" xfId="0" applyFont="1" applyBorder="1"/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wrapText="1"/>
    </xf>
    <xf numFmtId="0" fontId="19" fillId="0" borderId="33" xfId="0" applyFont="1" applyBorder="1"/>
    <xf numFmtId="0" fontId="19" fillId="0" borderId="34" xfId="0" applyFont="1" applyBorder="1"/>
    <xf numFmtId="0" fontId="14" fillId="0" borderId="41" xfId="0" applyFont="1" applyBorder="1"/>
    <xf numFmtId="0" fontId="5" fillId="0" borderId="46" xfId="0" applyFont="1" applyBorder="1"/>
    <xf numFmtId="0" fontId="5" fillId="0" borderId="19" xfId="0" applyFont="1" applyBorder="1" applyAlignment="1">
      <alignment horizontal="left" vertical="center" wrapText="1"/>
    </xf>
    <xf numFmtId="0" fontId="19" fillId="0" borderId="18" xfId="0" applyFont="1" applyBorder="1"/>
    <xf numFmtId="0" fontId="19" fillId="0" borderId="19" xfId="0" applyFont="1" applyBorder="1"/>
    <xf numFmtId="0" fontId="14" fillId="0" borderId="42" xfId="0" applyFont="1" applyBorder="1"/>
    <xf numFmtId="0" fontId="5" fillId="0" borderId="60" xfId="0" applyFont="1" applyBorder="1"/>
    <xf numFmtId="0" fontId="5" fillId="0" borderId="58" xfId="0" applyFont="1" applyBorder="1"/>
    <xf numFmtId="0" fontId="19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36" xfId="0" applyFont="1" applyBorder="1" applyAlignment="1">
      <alignment vertical="center"/>
    </xf>
    <xf numFmtId="16" fontId="18" fillId="0" borderId="1" xfId="0" applyNumberFormat="1" applyFont="1" applyBorder="1" applyAlignment="1">
      <alignment horizontal="center" vertical="center"/>
    </xf>
    <xf numFmtId="16" fontId="18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53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5" xfId="0" quotePrefix="1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11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9" xfId="0" applyBorder="1" applyAlignment="1">
      <alignment vertical="center"/>
    </xf>
    <xf numFmtId="0" fontId="4" fillId="0" borderId="39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41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/>
    <xf numFmtId="16" fontId="18" fillId="0" borderId="47" xfId="0" applyNumberFormat="1" applyFont="1" applyBorder="1" applyAlignment="1">
      <alignment horizontal="center" vertical="center"/>
    </xf>
    <xf numFmtId="16" fontId="18" fillId="0" borderId="61" xfId="0" applyNumberFormat="1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2" fontId="4" fillId="0" borderId="38" xfId="0" applyNumberFormat="1" applyFont="1" applyBorder="1"/>
    <xf numFmtId="2" fontId="3" fillId="0" borderId="44" xfId="0" applyNumberFormat="1" applyFont="1" applyBorder="1"/>
    <xf numFmtId="2" fontId="4" fillId="0" borderId="39" xfId="0" applyNumberFormat="1" applyFont="1" applyBorder="1"/>
    <xf numFmtId="2" fontId="4" fillId="0" borderId="61" xfId="0" applyNumberFormat="1" applyFont="1" applyBorder="1"/>
    <xf numFmtId="0" fontId="0" fillId="0" borderId="37" xfId="0" applyBorder="1"/>
    <xf numFmtId="2" fontId="4" fillId="0" borderId="50" xfId="0" applyNumberFormat="1" applyFont="1" applyBorder="1"/>
    <xf numFmtId="2" fontId="4" fillId="0" borderId="23" xfId="0" applyNumberFormat="1" applyFont="1" applyBorder="1"/>
    <xf numFmtId="2" fontId="4" fillId="0" borderId="55" xfId="0" applyNumberFormat="1" applyFont="1" applyBorder="1"/>
    <xf numFmtId="2" fontId="3" fillId="0" borderId="58" xfId="0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11" fillId="0" borderId="19" xfId="0" applyFont="1" applyBorder="1"/>
    <xf numFmtId="0" fontId="11" fillId="0" borderId="5" xfId="0" applyFont="1" applyBorder="1"/>
    <xf numFmtId="0" fontId="8" fillId="0" borderId="7" xfId="0" applyFont="1" applyBorder="1"/>
    <xf numFmtId="0" fontId="8" fillId="0" borderId="5" xfId="0" applyFont="1" applyBorder="1"/>
    <xf numFmtId="0" fontId="8" fillId="0" borderId="8" xfId="0" applyFont="1" applyBorder="1"/>
    <xf numFmtId="0" fontId="10" fillId="0" borderId="8" xfId="0" applyFont="1" applyBorder="1"/>
    <xf numFmtId="0" fontId="9" fillId="0" borderId="7" xfId="0" applyFont="1" applyBorder="1"/>
    <xf numFmtId="0" fontId="9" fillId="0" borderId="5" xfId="0" applyFont="1" applyBorder="1"/>
    <xf numFmtId="0" fontId="10" fillId="0" borderId="40" xfId="0" applyFont="1" applyBorder="1"/>
    <xf numFmtId="0" fontId="10" fillId="0" borderId="53" xfId="0" applyFont="1" applyBorder="1"/>
    <xf numFmtId="16" fontId="18" fillId="0" borderId="51" xfId="0" applyNumberFormat="1" applyFont="1" applyBorder="1" applyAlignment="1">
      <alignment horizontal="center" vertical="center"/>
    </xf>
    <xf numFmtId="16" fontId="18" fillId="0" borderId="52" xfId="0" applyNumberFormat="1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27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16" fontId="18" fillId="0" borderId="25" xfId="0" applyNumberFormat="1" applyFont="1" applyBorder="1" applyAlignment="1">
      <alignment horizontal="left" vertical="center"/>
    </xf>
    <xf numFmtId="16" fontId="18" fillId="0" borderId="26" xfId="0" applyNumberFormat="1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53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3" fillId="0" borderId="5" xfId="0" quotePrefix="1" applyNumberFormat="1" applyFont="1" applyBorder="1" applyAlignment="1">
      <alignment horizontal="center" vertical="center"/>
    </xf>
    <xf numFmtId="2" fontId="3" fillId="0" borderId="7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0" fillId="0" borderId="7" xfId="0" quotePrefix="1" applyNumberForma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2" fontId="4" fillId="0" borderId="11" xfId="0" applyNumberFormat="1" applyFont="1" applyBorder="1" applyAlignment="1">
      <alignment horizontal="center"/>
    </xf>
    <xf numFmtId="2" fontId="4" fillId="0" borderId="58" xfId="0" applyNumberFormat="1" applyFont="1" applyBorder="1" applyAlignment="1">
      <alignment horizontal="center"/>
    </xf>
    <xf numFmtId="16" fontId="5" fillId="0" borderId="25" xfId="0" applyNumberFormat="1" applyFont="1" applyBorder="1"/>
    <xf numFmtId="16" fontId="5" fillId="0" borderId="26" xfId="0" applyNumberFormat="1" applyFont="1" applyBorder="1"/>
    <xf numFmtId="16" fontId="3" fillId="0" borderId="38" xfId="0" applyNumberFormat="1" applyFont="1" applyBorder="1"/>
    <xf numFmtId="0" fontId="3" fillId="0" borderId="38" xfId="0" applyFont="1" applyBorder="1"/>
    <xf numFmtId="0" fontId="4" fillId="0" borderId="68" xfId="0" applyFont="1" applyBorder="1"/>
    <xf numFmtId="0" fontId="4" fillId="0" borderId="71" xfId="0" applyFont="1" applyBorder="1"/>
    <xf numFmtId="0" fontId="4" fillId="0" borderId="72" xfId="0" applyFont="1" applyBorder="1"/>
    <xf numFmtId="0" fontId="3" fillId="0" borderId="14" xfId="0" applyFont="1" applyBorder="1"/>
    <xf numFmtId="0" fontId="0" fillId="0" borderId="6" xfId="0" applyBorder="1"/>
    <xf numFmtId="0" fontId="4" fillId="0" borderId="14" xfId="0" applyFont="1" applyBorder="1"/>
    <xf numFmtId="0" fontId="4" fillId="0" borderId="69" xfId="0" applyFont="1" applyBorder="1"/>
    <xf numFmtId="0" fontId="4" fillId="0" borderId="31" xfId="0" applyFont="1" applyBorder="1"/>
    <xf numFmtId="0" fontId="4" fillId="0" borderId="73" xfId="0" applyFont="1" applyBorder="1"/>
    <xf numFmtId="0" fontId="3" fillId="0" borderId="37" xfId="0" applyFont="1" applyBorder="1"/>
    <xf numFmtId="0" fontId="3" fillId="0" borderId="16" xfId="0" applyFont="1" applyBorder="1"/>
    <xf numFmtId="0" fontId="4" fillId="0" borderId="16" xfId="0" applyFont="1" applyBorder="1"/>
    <xf numFmtId="0" fontId="0" fillId="0" borderId="40" xfId="0" applyBorder="1"/>
    <xf numFmtId="2" fontId="4" fillId="0" borderId="68" xfId="0" applyNumberFormat="1" applyFont="1" applyBorder="1"/>
    <xf numFmtId="0" fontId="4" fillId="0" borderId="21" xfId="0" applyFont="1" applyBorder="1"/>
    <xf numFmtId="0" fontId="4" fillId="0" borderId="74" xfId="0" applyFont="1" applyBorder="1"/>
    <xf numFmtId="0" fontId="4" fillId="0" borderId="70" xfId="0" applyFont="1" applyBorder="1"/>
    <xf numFmtId="0" fontId="4" fillId="0" borderId="28" xfId="0" applyFont="1" applyBorder="1"/>
    <xf numFmtId="0" fontId="3" fillId="0" borderId="28" xfId="0" applyFont="1" applyBorder="1"/>
    <xf numFmtId="0" fontId="3" fillId="0" borderId="19" xfId="0" applyFont="1" applyBorder="1"/>
    <xf numFmtId="0" fontId="4" fillId="0" borderId="36" xfId="0" applyFont="1" applyBorder="1" applyAlignment="1">
      <alignment horizontal="center" vertical="center"/>
    </xf>
    <xf numFmtId="1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49" xfId="0" applyFont="1" applyBorder="1"/>
    <xf numFmtId="2" fontId="4" fillId="0" borderId="43" xfId="0" applyNumberFormat="1" applyFont="1" applyBorder="1"/>
    <xf numFmtId="2" fontId="4" fillId="0" borderId="1" xfId="0" applyNumberFormat="1" applyFont="1" applyBorder="1"/>
    <xf numFmtId="2" fontId="4" fillId="0" borderId="2" xfId="0" applyNumberFormat="1" applyFont="1" applyBorder="1"/>
    <xf numFmtId="2" fontId="4" fillId="0" borderId="8" xfId="0" applyNumberFormat="1" applyFont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2" fontId="4" fillId="0" borderId="40" xfId="0" applyNumberFormat="1" applyFont="1" applyBorder="1" applyAlignment="1">
      <alignment vertical="center"/>
    </xf>
    <xf numFmtId="2" fontId="4" fillId="0" borderId="56" xfId="0" applyNumberFormat="1" applyFont="1" applyBorder="1" applyAlignment="1">
      <alignment vertical="center"/>
    </xf>
    <xf numFmtId="2" fontId="4" fillId="0" borderId="53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2" fontId="0" fillId="0" borderId="14" xfId="0" quotePrefix="1" applyNumberFormat="1" applyBorder="1"/>
    <xf numFmtId="0" fontId="0" fillId="0" borderId="52" xfId="0" applyBorder="1"/>
    <xf numFmtId="2" fontId="11" fillId="0" borderId="5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0" fontId="4" fillId="0" borderId="22" xfId="0" applyFont="1" applyBorder="1"/>
    <xf numFmtId="0" fontId="0" fillId="0" borderId="5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2" fontId="4" fillId="0" borderId="32" xfId="0" applyNumberFormat="1" applyFont="1" applyBorder="1" applyAlignment="1">
      <alignment horizontal="center" vertical="center"/>
    </xf>
    <xf numFmtId="2" fontId="23" fillId="0" borderId="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3" fillId="0" borderId="7" xfId="0" applyNumberFormat="1" applyFont="1" applyBorder="1" applyAlignment="1">
      <alignment horizontal="center" vertical="center"/>
    </xf>
    <xf numFmtId="2" fontId="24" fillId="0" borderId="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/>
    <xf numFmtId="2" fontId="0" fillId="0" borderId="22" xfId="0" applyNumberFormat="1" applyBorder="1" applyAlignment="1">
      <alignment horizontal="center" vertical="center"/>
    </xf>
    <xf numFmtId="2" fontId="23" fillId="0" borderId="53" xfId="0" applyNumberFormat="1" applyFont="1" applyBorder="1" applyAlignment="1">
      <alignment horizontal="center" vertical="center"/>
    </xf>
    <xf numFmtId="2" fontId="24" fillId="0" borderId="5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4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4" fillId="0" borderId="48" xfId="0" applyFon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4" fillId="0" borderId="43" xfId="0" applyFont="1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26" fillId="0" borderId="48" xfId="0" applyFont="1" applyBorder="1" applyAlignment="1">
      <alignment horizontal="center" wrapText="1"/>
    </xf>
    <xf numFmtId="0" fontId="26" fillId="0" borderId="47" xfId="0" applyFont="1" applyBorder="1" applyAlignment="1">
      <alignment horizontal="center" wrapText="1"/>
    </xf>
    <xf numFmtId="0" fontId="26" fillId="0" borderId="49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4" fillId="0" borderId="48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62" xfId="0" applyFont="1" applyBorder="1" applyAlignment="1">
      <alignment horizontal="center" wrapText="1"/>
    </xf>
    <xf numFmtId="0" fontId="4" fillId="0" borderId="63" xfId="0" applyFont="1" applyBorder="1" applyAlignment="1">
      <alignment horizontal="center" wrapText="1"/>
    </xf>
    <xf numFmtId="0" fontId="4" fillId="0" borderId="64" xfId="0" applyFont="1" applyBorder="1" applyAlignment="1">
      <alignment horizontal="center" wrapText="1"/>
    </xf>
    <xf numFmtId="0" fontId="4" fillId="0" borderId="66" xfId="0" applyFont="1" applyBorder="1" applyAlignment="1">
      <alignment horizontal="center" wrapText="1"/>
    </xf>
    <xf numFmtId="0" fontId="4" fillId="0" borderId="76" xfId="0" applyFont="1" applyBorder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0" fontId="0" fillId="0" borderId="64" xfId="0" applyBorder="1" applyAlignment="1">
      <alignment horizont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</cellXfs>
  <cellStyles count="2">
    <cellStyle name="Normale" xfId="0" builtinId="0"/>
    <cellStyle name="Normale 2" xfId="1" xr:uid="{20E136FE-7A73-4D16-ACB0-6EC05F43D1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DCB7A-F4BD-4ED8-9EC8-147218DD8304}">
  <sheetPr>
    <pageSetUpPr fitToPage="1"/>
  </sheetPr>
  <dimension ref="A1:AT34"/>
  <sheetViews>
    <sheetView tabSelected="1" zoomScaleNormal="100" workbookViewId="0">
      <selection activeCell="B2" sqref="B2:AT2"/>
    </sheetView>
  </sheetViews>
  <sheetFormatPr defaultRowHeight="15" x14ac:dyDescent="0.25"/>
  <cols>
    <col min="1" max="1" width="3.28515625" customWidth="1"/>
    <col min="2" max="2" width="20.7109375" style="147" customWidth="1"/>
    <col min="3" max="3" width="12.42578125" bestFit="1" customWidth="1"/>
    <col min="4" max="4" width="13.7109375" customWidth="1"/>
    <col min="5" max="5" width="21.28515625" customWidth="1"/>
    <col min="6" max="6" width="19" style="147" customWidth="1"/>
    <col min="7" max="8" width="5.7109375" customWidth="1"/>
    <col min="9" max="9" width="6.28515625" customWidth="1"/>
    <col min="10" max="11" width="5.7109375" customWidth="1"/>
    <col min="12" max="12" width="7" customWidth="1"/>
    <col min="13" max="14" width="5.7109375" customWidth="1"/>
    <col min="15" max="15" width="6.42578125" customWidth="1"/>
    <col min="16" max="17" width="5.7109375" customWidth="1"/>
    <col min="18" max="18" width="5.85546875" customWidth="1"/>
    <col min="19" max="20" width="5.7109375" customWidth="1"/>
    <col min="21" max="21" width="6.28515625" customWidth="1"/>
    <col min="22" max="26" width="5.7109375" customWidth="1"/>
    <col min="27" max="27" width="6.7109375" customWidth="1"/>
    <col min="28" max="29" width="5.7109375" customWidth="1"/>
    <col min="30" max="30" width="6.28515625" customWidth="1"/>
    <col min="31" max="32" width="7" customWidth="1"/>
    <col min="33" max="34" width="6.140625" customWidth="1"/>
    <col min="35" max="36" width="6.28515625" customWidth="1"/>
    <col min="37" max="38" width="7.42578125" customWidth="1"/>
    <col min="39" max="45" width="6.28515625" customWidth="1"/>
    <col min="46" max="46" width="7.140625" customWidth="1"/>
  </cols>
  <sheetData>
    <row r="1" spans="1:46" ht="31.5" x14ac:dyDescent="0.5">
      <c r="B1" s="694" t="s">
        <v>104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694"/>
      <c r="AH1" s="694"/>
      <c r="AI1" s="694"/>
      <c r="AJ1" s="694"/>
      <c r="AK1" s="694"/>
      <c r="AL1" s="694"/>
      <c r="AM1" s="694"/>
      <c r="AN1" s="694"/>
      <c r="AO1" s="694"/>
      <c r="AP1" s="694"/>
      <c r="AQ1" s="694"/>
      <c r="AR1" s="694"/>
      <c r="AS1" s="694"/>
      <c r="AT1" s="694"/>
    </row>
    <row r="2" spans="1:46" ht="28.5" x14ac:dyDescent="0.45">
      <c r="B2" s="695" t="s">
        <v>7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</row>
    <row r="3" spans="1:46" ht="28.5" x14ac:dyDescent="0.45">
      <c r="B3" s="702" t="s">
        <v>61</v>
      </c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  <c r="S3" s="703"/>
      <c r="T3" s="703"/>
      <c r="U3" s="703"/>
      <c r="V3" s="703"/>
      <c r="W3" s="703"/>
      <c r="X3" s="703"/>
      <c r="Y3" s="703"/>
      <c r="Z3" s="703"/>
      <c r="AA3" s="703"/>
      <c r="AB3" s="703"/>
      <c r="AC3" s="703"/>
      <c r="AD3" s="703"/>
      <c r="AE3" s="703"/>
      <c r="AF3" s="703"/>
      <c r="AG3" s="703"/>
      <c r="AH3" s="703"/>
      <c r="AI3" s="703"/>
      <c r="AJ3" s="703"/>
      <c r="AK3" s="703"/>
      <c r="AL3" s="703"/>
      <c r="AM3" s="703"/>
      <c r="AN3" s="703"/>
      <c r="AO3" s="703"/>
      <c r="AP3" s="703"/>
      <c r="AQ3" s="703"/>
      <c r="AR3" s="703"/>
      <c r="AS3" s="703"/>
      <c r="AT3" s="703"/>
    </row>
    <row r="4" spans="1:46" ht="15.75" thickBot="1" x14ac:dyDescent="0.3"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</row>
    <row r="5" spans="1:46" ht="27.75" customHeight="1" thickBot="1" x14ac:dyDescent="0.3">
      <c r="B5" s="148"/>
      <c r="C5" s="1"/>
      <c r="D5" s="1"/>
      <c r="E5" s="1"/>
      <c r="F5" s="148"/>
      <c r="G5" s="696" t="s">
        <v>82</v>
      </c>
      <c r="H5" s="697"/>
      <c r="I5" s="698"/>
      <c r="J5" s="696" t="s">
        <v>97</v>
      </c>
      <c r="K5" s="697"/>
      <c r="L5" s="698"/>
      <c r="M5" s="699"/>
      <c r="N5" s="700"/>
      <c r="O5" s="701"/>
      <c r="P5" s="696"/>
      <c r="Q5" s="697"/>
      <c r="R5" s="698"/>
      <c r="S5" s="696"/>
      <c r="T5" s="697"/>
      <c r="U5" s="698"/>
      <c r="V5" s="699"/>
      <c r="W5" s="700"/>
      <c r="X5" s="701"/>
      <c r="Y5" s="699"/>
      <c r="Z5" s="700"/>
      <c r="AA5" s="701"/>
      <c r="AB5" s="699"/>
      <c r="AC5" s="700"/>
      <c r="AD5" s="701"/>
      <c r="AE5" s="699"/>
      <c r="AF5" s="700"/>
      <c r="AG5" s="701"/>
      <c r="AH5" s="696"/>
      <c r="AI5" s="697"/>
      <c r="AJ5" s="698"/>
      <c r="AK5" s="699"/>
      <c r="AL5" s="700"/>
      <c r="AM5" s="701"/>
      <c r="AN5" s="704"/>
      <c r="AO5" s="705"/>
      <c r="AP5" s="706"/>
      <c r="AQ5" s="707"/>
      <c r="AR5" s="708"/>
      <c r="AS5" s="708"/>
      <c r="AT5" s="675" t="s">
        <v>0</v>
      </c>
    </row>
    <row r="6" spans="1:46" ht="15.75" thickBot="1" x14ac:dyDescent="0.3">
      <c r="B6" s="213" t="s">
        <v>1</v>
      </c>
      <c r="C6" s="214" t="s">
        <v>3</v>
      </c>
      <c r="D6" s="214" t="s">
        <v>34</v>
      </c>
      <c r="E6" s="214" t="s">
        <v>36</v>
      </c>
      <c r="F6" s="215" t="s">
        <v>37</v>
      </c>
      <c r="G6" s="130">
        <v>45731</v>
      </c>
      <c r="H6" s="131">
        <v>45732</v>
      </c>
      <c r="I6" s="14" t="s">
        <v>6</v>
      </c>
      <c r="J6" s="130"/>
      <c r="K6" s="130"/>
      <c r="L6" s="85" t="s">
        <v>6</v>
      </c>
      <c r="M6" s="130"/>
      <c r="N6" s="131"/>
      <c r="O6" s="14" t="s">
        <v>6</v>
      </c>
      <c r="P6" s="132"/>
      <c r="Q6" s="132"/>
      <c r="R6" s="73" t="s">
        <v>6</v>
      </c>
      <c r="S6" s="130"/>
      <c r="T6" s="131"/>
      <c r="U6" s="85" t="s">
        <v>6</v>
      </c>
      <c r="V6" s="130"/>
      <c r="W6" s="131"/>
      <c r="X6" s="14" t="s">
        <v>6</v>
      </c>
      <c r="Y6" s="130"/>
      <c r="Z6" s="131"/>
      <c r="AA6" s="14" t="s">
        <v>6</v>
      </c>
      <c r="AB6" s="130"/>
      <c r="AC6" s="131"/>
      <c r="AD6" s="14" t="s">
        <v>6</v>
      </c>
      <c r="AE6" s="130"/>
      <c r="AF6" s="131"/>
      <c r="AG6" s="14" t="s">
        <v>6</v>
      </c>
      <c r="AH6" s="216"/>
      <c r="AI6" s="217"/>
      <c r="AJ6" s="218" t="s">
        <v>6</v>
      </c>
      <c r="AK6" s="219"/>
      <c r="AL6" s="219"/>
      <c r="AM6" s="220"/>
      <c r="AN6" s="207"/>
      <c r="AO6" s="208"/>
      <c r="AP6" s="85" t="s">
        <v>6</v>
      </c>
      <c r="AQ6" s="221"/>
      <c r="AR6" s="221"/>
      <c r="AS6" s="85" t="s">
        <v>6</v>
      </c>
      <c r="AT6" s="3"/>
    </row>
    <row r="7" spans="1:46" ht="15.75" thickBot="1" x14ac:dyDescent="0.3">
      <c r="A7">
        <v>1</v>
      </c>
      <c r="B7" s="4" t="s">
        <v>38</v>
      </c>
      <c r="C7" s="4" t="s">
        <v>40</v>
      </c>
      <c r="D7" s="4" t="s">
        <v>41</v>
      </c>
      <c r="E7" s="4" t="s">
        <v>89</v>
      </c>
      <c r="F7" s="4" t="s">
        <v>90</v>
      </c>
      <c r="G7" s="227">
        <v>19.190000000000001</v>
      </c>
      <c r="H7" s="227">
        <v>11</v>
      </c>
      <c r="I7" s="223">
        <f>H7+G7</f>
        <v>30.19</v>
      </c>
      <c r="J7" s="227">
        <v>19.13</v>
      </c>
      <c r="K7" s="227">
        <v>11</v>
      </c>
      <c r="L7" s="227">
        <f>J7+K7</f>
        <v>30.13</v>
      </c>
      <c r="M7" s="677"/>
      <c r="N7" s="679"/>
      <c r="O7" s="681"/>
      <c r="P7" s="683"/>
      <c r="Q7" s="346"/>
      <c r="R7" s="681"/>
      <c r="S7" s="115"/>
      <c r="T7" s="112"/>
      <c r="U7" s="45"/>
      <c r="V7" s="26"/>
      <c r="W7" s="679"/>
      <c r="X7" s="45"/>
      <c r="Y7" s="229"/>
      <c r="Z7" s="229"/>
      <c r="AA7" s="45"/>
      <c r="AB7" s="689"/>
      <c r="AC7" s="679"/>
      <c r="AD7" s="45"/>
      <c r="AE7" s="26"/>
      <c r="AF7" s="679"/>
      <c r="AG7" s="45"/>
      <c r="AH7" s="143"/>
      <c r="AI7" s="143"/>
      <c r="AJ7" s="143"/>
      <c r="AK7" s="143"/>
      <c r="AL7" s="143"/>
      <c r="AM7" s="143"/>
      <c r="AN7" s="144"/>
      <c r="AO7" s="144"/>
      <c r="AP7" s="143"/>
      <c r="AQ7" s="143"/>
      <c r="AR7" s="143"/>
      <c r="AS7" s="143"/>
      <c r="AT7" s="226">
        <f t="shared" ref="AT7:AT12" si="0">I7+L7+O7+R7+U7+X7+AA7+AD7+AG7+AJ7+AM7+AP7+AS7</f>
        <v>60.32</v>
      </c>
    </row>
    <row r="8" spans="1:46" ht="15.75" thickBot="1" x14ac:dyDescent="0.3">
      <c r="A8">
        <v>2</v>
      </c>
      <c r="B8" s="4" t="s">
        <v>51</v>
      </c>
      <c r="C8" s="4" t="s">
        <v>83</v>
      </c>
      <c r="D8" s="4" t="s">
        <v>84</v>
      </c>
      <c r="E8" s="4" t="s">
        <v>68</v>
      </c>
      <c r="F8" s="4" t="s">
        <v>85</v>
      </c>
      <c r="G8" s="223">
        <v>18.75</v>
      </c>
      <c r="H8" s="223">
        <v>12.54</v>
      </c>
      <c r="I8" s="223">
        <f>H8+G8</f>
        <v>31.29</v>
      </c>
      <c r="J8" s="223"/>
      <c r="K8" s="223"/>
      <c r="L8" s="223"/>
      <c r="M8" s="678"/>
      <c r="N8" s="680"/>
      <c r="O8" s="682"/>
      <c r="P8" s="684"/>
      <c r="Q8" s="223"/>
      <c r="R8" s="682"/>
      <c r="S8" s="685"/>
      <c r="T8" s="686"/>
      <c r="U8" s="397"/>
      <c r="V8" s="687"/>
      <c r="W8" s="680"/>
      <c r="X8" s="397"/>
      <c r="Y8" s="688"/>
      <c r="Z8" s="222"/>
      <c r="AA8" s="224"/>
      <c r="AB8" s="687"/>
      <c r="AC8" s="680"/>
      <c r="AD8" s="397"/>
      <c r="AE8" s="687"/>
      <c r="AF8" s="680"/>
      <c r="AG8" s="397"/>
      <c r="AH8" s="690"/>
      <c r="AI8" s="690"/>
      <c r="AJ8" s="690"/>
      <c r="AK8" s="690"/>
      <c r="AL8" s="690"/>
      <c r="AM8" s="690"/>
      <c r="AN8" s="691"/>
      <c r="AO8" s="691"/>
      <c r="AP8" s="225"/>
      <c r="AQ8" s="225"/>
      <c r="AR8" s="225"/>
      <c r="AS8" s="225"/>
      <c r="AT8" s="226">
        <f t="shared" si="0"/>
        <v>31.29</v>
      </c>
    </row>
    <row r="9" spans="1:46" ht="15.75" thickBot="1" x14ac:dyDescent="0.3">
      <c r="A9">
        <v>3</v>
      </c>
      <c r="B9" s="4" t="s">
        <v>57</v>
      </c>
      <c r="C9" s="4" t="s">
        <v>86</v>
      </c>
      <c r="D9" s="4" t="s">
        <v>87</v>
      </c>
      <c r="E9" s="4" t="s">
        <v>72</v>
      </c>
      <c r="F9" s="4" t="s">
        <v>88</v>
      </c>
      <c r="G9" s="227">
        <v>19.13</v>
      </c>
      <c r="H9" s="227">
        <v>11.88</v>
      </c>
      <c r="I9" s="223">
        <f>H9+G9</f>
        <v>31.009999999999998</v>
      </c>
      <c r="J9" s="227"/>
      <c r="K9" s="227"/>
      <c r="L9" s="227"/>
      <c r="M9" s="232"/>
      <c r="N9" s="229"/>
      <c r="O9" s="230"/>
      <c r="P9" s="231"/>
      <c r="Q9" s="227"/>
      <c r="R9" s="230"/>
      <c r="S9" s="102"/>
      <c r="T9" s="103"/>
      <c r="U9" s="46"/>
      <c r="V9" s="232"/>
      <c r="W9" s="229"/>
      <c r="X9" s="46"/>
      <c r="Y9" s="13"/>
      <c r="Z9" s="4"/>
      <c r="AA9" s="45"/>
      <c r="AB9" s="232"/>
      <c r="AC9" s="229"/>
      <c r="AD9" s="46"/>
      <c r="AE9" s="232"/>
      <c r="AF9" s="229"/>
      <c r="AG9" s="46"/>
      <c r="AH9" s="233"/>
      <c r="AI9" s="233"/>
      <c r="AJ9" s="233"/>
      <c r="AK9" s="233"/>
      <c r="AL9" s="233"/>
      <c r="AM9" s="233"/>
      <c r="AN9" s="234"/>
      <c r="AO9" s="234"/>
      <c r="AP9" s="143"/>
      <c r="AQ9" s="143"/>
      <c r="AR9" s="143"/>
      <c r="AS9" s="143"/>
      <c r="AT9" s="226">
        <f t="shared" si="0"/>
        <v>31.009999999999998</v>
      </c>
    </row>
    <row r="10" spans="1:46" ht="15.75" thickBot="1" x14ac:dyDescent="0.3">
      <c r="A10">
        <v>4</v>
      </c>
      <c r="B10" s="4" t="s">
        <v>76</v>
      </c>
      <c r="C10" s="4" t="s">
        <v>98</v>
      </c>
      <c r="D10" s="4" t="s">
        <v>99</v>
      </c>
      <c r="E10" s="4" t="s">
        <v>78</v>
      </c>
      <c r="F10" s="4" t="s">
        <v>100</v>
      </c>
      <c r="G10" s="227"/>
      <c r="H10" s="227"/>
      <c r="I10" s="227"/>
      <c r="J10" s="227">
        <v>19.63</v>
      </c>
      <c r="K10" s="227">
        <v>7</v>
      </c>
      <c r="L10" s="227">
        <f>J10+K10</f>
        <v>26.63</v>
      </c>
      <c r="M10" s="228"/>
      <c r="N10" s="229"/>
      <c r="O10" s="230"/>
      <c r="P10" s="231"/>
      <c r="Q10" s="227"/>
      <c r="R10" s="230"/>
      <c r="S10" s="102"/>
      <c r="T10" s="103"/>
      <c r="U10" s="46"/>
      <c r="V10" s="232"/>
      <c r="W10" s="229"/>
      <c r="X10" s="46"/>
      <c r="Y10" s="232"/>
      <c r="Z10" s="229"/>
      <c r="AA10" s="45"/>
      <c r="AB10" s="232"/>
      <c r="AC10" s="229"/>
      <c r="AD10" s="46"/>
      <c r="AE10" s="232"/>
      <c r="AF10" s="229"/>
      <c r="AG10" s="46"/>
      <c r="AH10" s="233"/>
      <c r="AI10" s="233"/>
      <c r="AJ10" s="233"/>
      <c r="AK10" s="233"/>
      <c r="AL10" s="233"/>
      <c r="AM10" s="233"/>
      <c r="AN10" s="234"/>
      <c r="AO10" s="234"/>
      <c r="AP10" s="143"/>
      <c r="AQ10" s="143"/>
      <c r="AR10" s="143"/>
      <c r="AS10" s="143"/>
      <c r="AT10" s="226">
        <f t="shared" si="0"/>
        <v>26.63</v>
      </c>
    </row>
    <row r="11" spans="1:46" ht="15.75" thickBot="1" x14ac:dyDescent="0.3">
      <c r="A11">
        <v>5</v>
      </c>
      <c r="B11" s="4" t="s">
        <v>38</v>
      </c>
      <c r="C11" s="4" t="s">
        <v>91</v>
      </c>
      <c r="D11" s="4" t="s">
        <v>92</v>
      </c>
      <c r="E11" s="4" t="s">
        <v>89</v>
      </c>
      <c r="F11" s="4" t="s">
        <v>93</v>
      </c>
      <c r="G11" s="227" t="s">
        <v>50</v>
      </c>
      <c r="H11" s="227" t="s">
        <v>50</v>
      </c>
      <c r="I11" s="227">
        <v>0</v>
      </c>
      <c r="J11" s="227"/>
      <c r="K11" s="227"/>
      <c r="L11" s="227"/>
      <c r="M11" s="228"/>
      <c r="N11" s="229"/>
      <c r="O11" s="230"/>
      <c r="P11" s="231"/>
      <c r="Q11" s="227"/>
      <c r="R11" s="230"/>
      <c r="S11" s="102"/>
      <c r="T11" s="103"/>
      <c r="U11" s="46"/>
      <c r="V11" s="232"/>
      <c r="W11" s="229"/>
      <c r="X11" s="46"/>
      <c r="Y11" s="4"/>
      <c r="Z11" s="4"/>
      <c r="AA11" s="45"/>
      <c r="AB11" s="232"/>
      <c r="AC11" s="229"/>
      <c r="AD11" s="46"/>
      <c r="AE11" s="232"/>
      <c r="AF11" s="229"/>
      <c r="AG11" s="46"/>
      <c r="AH11" s="233"/>
      <c r="AI11" s="233"/>
      <c r="AJ11" s="233"/>
      <c r="AK11" s="233"/>
      <c r="AL11" s="233"/>
      <c r="AM11" s="233"/>
      <c r="AN11" s="234"/>
      <c r="AO11" s="234"/>
      <c r="AP11" s="143"/>
      <c r="AQ11" s="143"/>
      <c r="AR11" s="143"/>
      <c r="AS11" s="143"/>
      <c r="AT11" s="226">
        <f t="shared" si="0"/>
        <v>0</v>
      </c>
    </row>
    <row r="12" spans="1:46" ht="15.75" thickBot="1" x14ac:dyDescent="0.3">
      <c r="A12">
        <v>6</v>
      </c>
      <c r="B12" s="4"/>
      <c r="C12" s="4"/>
      <c r="D12" s="4"/>
      <c r="E12" s="4"/>
      <c r="F12" s="4"/>
      <c r="G12" s="227"/>
      <c r="H12" s="227"/>
      <c r="I12" s="227"/>
      <c r="J12" s="227"/>
      <c r="K12" s="227"/>
      <c r="L12" s="227"/>
      <c r="M12" s="228"/>
      <c r="N12" s="229"/>
      <c r="O12" s="230"/>
      <c r="P12" s="231"/>
      <c r="Q12" s="227"/>
      <c r="R12" s="230"/>
      <c r="S12" s="102"/>
      <c r="T12" s="103"/>
      <c r="U12" s="46"/>
      <c r="V12" s="232"/>
      <c r="W12" s="229"/>
      <c r="X12" s="46"/>
      <c r="Y12" s="13"/>
      <c r="Z12" s="4"/>
      <c r="AA12" s="45"/>
      <c r="AB12" s="232"/>
      <c r="AC12" s="229"/>
      <c r="AD12" s="46"/>
      <c r="AE12" s="232"/>
      <c r="AF12" s="229"/>
      <c r="AG12" s="46"/>
      <c r="AH12" s="233"/>
      <c r="AI12" s="233"/>
      <c r="AJ12" s="233"/>
      <c r="AK12" s="233"/>
      <c r="AL12" s="233"/>
      <c r="AM12" s="233"/>
      <c r="AN12" s="234"/>
      <c r="AO12" s="234"/>
      <c r="AP12" s="143"/>
      <c r="AQ12" s="143"/>
      <c r="AR12" s="143"/>
      <c r="AS12" s="143"/>
      <c r="AT12" s="226">
        <f t="shared" si="0"/>
        <v>0</v>
      </c>
    </row>
    <row r="13" spans="1:46" ht="17.25" customHeight="1" thickBot="1" x14ac:dyDescent="0.3">
      <c r="A13">
        <v>7</v>
      </c>
      <c r="B13" s="4"/>
      <c r="C13" s="4"/>
      <c r="D13" s="4"/>
      <c r="E13" s="4"/>
      <c r="F13" s="4"/>
      <c r="G13" s="227"/>
      <c r="H13" s="227"/>
      <c r="I13" s="227"/>
      <c r="J13" s="227"/>
      <c r="K13" s="227"/>
      <c r="L13" s="227"/>
      <c r="M13" s="228"/>
      <c r="N13" s="229"/>
      <c r="O13" s="230"/>
      <c r="P13" s="231"/>
      <c r="Q13" s="227"/>
      <c r="R13" s="230"/>
      <c r="S13" s="102"/>
      <c r="T13" s="103"/>
      <c r="U13" s="46"/>
      <c r="V13" s="232"/>
      <c r="W13" s="229"/>
      <c r="X13" s="46"/>
      <c r="Y13" s="232"/>
      <c r="Z13" s="229"/>
      <c r="AA13" s="45"/>
      <c r="AB13" s="232"/>
      <c r="AC13" s="229"/>
      <c r="AD13" s="46"/>
      <c r="AE13" s="232"/>
      <c r="AF13" s="229"/>
      <c r="AG13" s="46"/>
      <c r="AH13" s="233"/>
      <c r="AI13" s="233"/>
      <c r="AJ13" s="233"/>
      <c r="AK13" s="233"/>
      <c r="AL13" s="233"/>
      <c r="AM13" s="233"/>
      <c r="AN13" s="234"/>
      <c r="AO13" s="234"/>
      <c r="AP13" s="143"/>
      <c r="AQ13" s="143"/>
      <c r="AR13" s="143"/>
      <c r="AS13" s="143"/>
      <c r="AT13" s="226">
        <f>I13+L13+O13+R13+U13+X13+AA13+AD13+AG13+AJ13+AP13</f>
        <v>0</v>
      </c>
    </row>
    <row r="14" spans="1:46" ht="15.75" thickBot="1" x14ac:dyDescent="0.3">
      <c r="A14">
        <v>8</v>
      </c>
      <c r="B14"/>
      <c r="F14"/>
      <c r="G14" s="227"/>
      <c r="H14" s="227"/>
      <c r="I14" s="227"/>
      <c r="J14" s="227"/>
      <c r="K14" s="227"/>
      <c r="L14" s="227"/>
      <c r="M14" s="228"/>
      <c r="N14" s="229"/>
      <c r="O14" s="230"/>
      <c r="P14" s="231"/>
      <c r="Q14" s="227"/>
      <c r="R14" s="230"/>
      <c r="S14" s="102"/>
      <c r="T14" s="103"/>
      <c r="U14" s="46"/>
      <c r="V14" s="232"/>
      <c r="W14" s="229"/>
      <c r="X14" s="46"/>
      <c r="Y14" s="13"/>
      <c r="Z14" s="4"/>
      <c r="AA14" s="45"/>
      <c r="AB14" s="232"/>
      <c r="AC14" s="229"/>
      <c r="AD14" s="46"/>
      <c r="AE14" s="235"/>
      <c r="AF14" s="229"/>
      <c r="AG14" s="46"/>
      <c r="AH14" s="233"/>
      <c r="AI14" s="233"/>
      <c r="AJ14" s="233"/>
      <c r="AK14" s="233"/>
      <c r="AL14" s="233"/>
      <c r="AM14" s="233"/>
      <c r="AN14" s="234"/>
      <c r="AO14" s="234"/>
      <c r="AP14" s="143"/>
      <c r="AQ14" s="143"/>
      <c r="AR14" s="143"/>
      <c r="AS14" s="143"/>
      <c r="AT14" s="226">
        <f>I14+L14+O14+R14+U14+X14+AA14+AD14+AG14+AJ14+AP14</f>
        <v>0</v>
      </c>
    </row>
    <row r="15" spans="1:46" ht="15.75" thickBot="1" x14ac:dyDescent="0.3">
      <c r="A15">
        <v>9</v>
      </c>
      <c r="B15" s="4"/>
      <c r="C15" s="4"/>
      <c r="D15" s="4"/>
      <c r="E15" s="90"/>
      <c r="F15" s="90"/>
      <c r="G15" s="227"/>
      <c r="H15" s="227"/>
      <c r="I15" s="227"/>
      <c r="J15" s="227"/>
      <c r="K15" s="227"/>
      <c r="L15" s="227"/>
      <c r="M15" s="228"/>
      <c r="N15" s="229"/>
      <c r="O15" s="230"/>
      <c r="P15" s="231"/>
      <c r="Q15" s="227"/>
      <c r="R15" s="230"/>
      <c r="S15" s="102"/>
      <c r="T15" s="103"/>
      <c r="U15" s="46"/>
      <c r="V15" s="232"/>
      <c r="W15" s="229"/>
      <c r="X15" s="46"/>
      <c r="Y15" s="4"/>
      <c r="Z15" s="4"/>
      <c r="AA15" s="45"/>
      <c r="AB15" s="232"/>
      <c r="AC15" s="229"/>
      <c r="AD15" s="46"/>
      <c r="AE15" s="232"/>
      <c r="AF15" s="229"/>
      <c r="AG15" s="46"/>
      <c r="AH15" s="233"/>
      <c r="AI15" s="233"/>
      <c r="AJ15" s="233"/>
      <c r="AK15" s="233"/>
      <c r="AL15" s="233"/>
      <c r="AM15" s="233"/>
      <c r="AN15" s="234"/>
      <c r="AO15" s="234"/>
      <c r="AP15" s="143"/>
      <c r="AQ15" s="143"/>
      <c r="AR15" s="143"/>
      <c r="AS15" s="143"/>
      <c r="AT15" s="226">
        <f>AA15+I15</f>
        <v>0</v>
      </c>
    </row>
    <row r="16" spans="1:46" ht="15.75" thickBot="1" x14ac:dyDescent="0.3">
      <c r="A16">
        <v>10</v>
      </c>
      <c r="B16" s="4"/>
      <c r="C16" s="4"/>
      <c r="D16" s="4"/>
      <c r="E16" s="4"/>
      <c r="F16" s="4"/>
      <c r="G16" s="227"/>
      <c r="H16" s="227"/>
      <c r="I16" s="227"/>
      <c r="J16" s="227"/>
      <c r="K16" s="227"/>
      <c r="L16" s="227"/>
      <c r="M16" s="228"/>
      <c r="N16" s="229"/>
      <c r="O16" s="230"/>
      <c r="P16" s="231"/>
      <c r="Q16" s="227"/>
      <c r="R16" s="230"/>
      <c r="S16" s="102"/>
      <c r="T16" s="103"/>
      <c r="U16" s="46"/>
      <c r="V16" s="13"/>
      <c r="W16" s="229"/>
      <c r="X16" s="46"/>
      <c r="Y16" s="232"/>
      <c r="Z16" s="229"/>
      <c r="AA16" s="45"/>
      <c r="AB16" s="232"/>
      <c r="AC16" s="229"/>
      <c r="AD16" s="46"/>
      <c r="AE16" s="232"/>
      <c r="AF16" s="229"/>
      <c r="AG16" s="46"/>
      <c r="AH16" s="233"/>
      <c r="AI16" s="233"/>
      <c r="AJ16" s="233"/>
      <c r="AK16" s="233"/>
      <c r="AL16" s="233"/>
      <c r="AM16" s="233"/>
      <c r="AN16" s="234"/>
      <c r="AO16" s="234"/>
      <c r="AP16" s="143"/>
      <c r="AQ16" s="143"/>
      <c r="AR16" s="143"/>
      <c r="AS16" s="143"/>
      <c r="AT16" s="226">
        <f>I16+L16+O16+R16+U16+X16+AA16+AD16+AG16+AJ16+AP16</f>
        <v>0</v>
      </c>
    </row>
    <row r="17" spans="1:46" ht="18" customHeight="1" thickBot="1" x14ac:dyDescent="0.3">
      <c r="A17">
        <v>11</v>
      </c>
      <c r="B17" s="4"/>
      <c r="C17" s="4"/>
      <c r="D17" s="4"/>
      <c r="E17" s="4"/>
      <c r="F17" s="4"/>
      <c r="G17" s="227"/>
      <c r="H17" s="227"/>
      <c r="I17" s="227"/>
      <c r="J17" s="227"/>
      <c r="K17" s="227"/>
      <c r="L17" s="227"/>
      <c r="M17" s="228"/>
      <c r="N17" s="229"/>
      <c r="O17" s="230"/>
      <c r="P17" s="231"/>
      <c r="Q17" s="227"/>
      <c r="R17" s="230"/>
      <c r="S17" s="231"/>
      <c r="T17" s="227"/>
      <c r="U17" s="46"/>
      <c r="V17" s="235"/>
      <c r="W17" s="229"/>
      <c r="X17" s="46"/>
      <c r="Y17" s="232"/>
      <c r="Z17" s="229"/>
      <c r="AA17" s="45"/>
      <c r="AB17" s="232"/>
      <c r="AC17" s="229"/>
      <c r="AD17" s="46"/>
      <c r="AE17" s="232"/>
      <c r="AF17" s="229"/>
      <c r="AG17" s="46"/>
      <c r="AH17" s="233"/>
      <c r="AI17" s="233"/>
      <c r="AJ17" s="233"/>
      <c r="AK17" s="233"/>
      <c r="AL17" s="233"/>
      <c r="AM17" s="233"/>
      <c r="AN17" s="234"/>
      <c r="AO17" s="234"/>
      <c r="AP17" s="143"/>
      <c r="AQ17" s="143"/>
      <c r="AR17" s="143"/>
      <c r="AS17" s="143"/>
      <c r="AT17" s="226">
        <f>I17+L17+O17+R17+U17+X17+AA17+AD17+AG17+AJ17+AP17</f>
        <v>0</v>
      </c>
    </row>
    <row r="18" spans="1:46" ht="15.75" thickBot="1" x14ac:dyDescent="0.3">
      <c r="A18">
        <v>12</v>
      </c>
      <c r="B18" s="4"/>
      <c r="C18" s="4"/>
      <c r="D18" s="4"/>
      <c r="E18" s="4"/>
      <c r="F18" s="4"/>
      <c r="G18" s="236"/>
      <c r="H18" s="227"/>
      <c r="I18" s="227"/>
      <c r="J18" s="227"/>
      <c r="K18" s="227"/>
      <c r="L18" s="227"/>
      <c r="M18" s="228"/>
      <c r="N18" s="229"/>
      <c r="O18" s="230"/>
      <c r="P18" s="231"/>
      <c r="Q18" s="227"/>
      <c r="R18" s="230"/>
      <c r="S18" s="102"/>
      <c r="T18" s="103"/>
      <c r="U18" s="46"/>
      <c r="V18" s="235"/>
      <c r="W18" s="229"/>
      <c r="X18" s="46"/>
      <c r="Y18" s="229"/>
      <c r="Z18" s="229"/>
      <c r="AA18" s="45"/>
      <c r="AB18" s="232"/>
      <c r="AC18" s="229"/>
      <c r="AD18" s="46"/>
      <c r="AE18" s="232"/>
      <c r="AF18" s="229"/>
      <c r="AG18" s="46"/>
      <c r="AH18" s="233"/>
      <c r="AI18" s="233"/>
      <c r="AJ18" s="233"/>
      <c r="AK18" s="233"/>
      <c r="AL18" s="233"/>
      <c r="AM18" s="233"/>
      <c r="AN18" s="234"/>
      <c r="AO18" s="234"/>
      <c r="AP18" s="143"/>
      <c r="AQ18" s="143"/>
      <c r="AR18" s="143"/>
      <c r="AS18" s="143"/>
      <c r="AT18" s="226">
        <f>I18+L18+O18+R18+U18+X18+AA18+AD18+AG18+AJ18+AP18</f>
        <v>0</v>
      </c>
    </row>
    <row r="19" spans="1:46" ht="16.899999999999999" customHeight="1" thickBot="1" x14ac:dyDescent="0.3">
      <c r="A19">
        <v>13</v>
      </c>
      <c r="B19" s="4"/>
      <c r="C19" s="4"/>
      <c r="D19" s="4"/>
      <c r="E19" s="4"/>
      <c r="F19" s="4"/>
      <c r="G19" s="236"/>
      <c r="H19" s="227"/>
      <c r="I19" s="227"/>
      <c r="J19" s="227"/>
      <c r="K19" s="227"/>
      <c r="L19" s="227"/>
      <c r="M19" s="228"/>
      <c r="N19" s="229"/>
      <c r="O19" s="230"/>
      <c r="P19" s="231"/>
      <c r="Q19" s="227"/>
      <c r="R19" s="230"/>
      <c r="S19" s="102"/>
      <c r="T19" s="103"/>
      <c r="U19" s="46"/>
      <c r="V19" s="232"/>
      <c r="W19" s="229"/>
      <c r="X19" s="46"/>
      <c r="Y19" s="229"/>
      <c r="Z19" s="229"/>
      <c r="AA19" s="45"/>
      <c r="AB19" s="232"/>
      <c r="AC19" s="229"/>
      <c r="AD19" s="46"/>
      <c r="AE19" s="232"/>
      <c r="AF19" s="229"/>
      <c r="AG19" s="46"/>
      <c r="AH19" s="233"/>
      <c r="AI19" s="233"/>
      <c r="AJ19" s="233"/>
      <c r="AK19" s="233"/>
      <c r="AL19" s="233"/>
      <c r="AM19" s="233"/>
      <c r="AN19" s="234"/>
      <c r="AO19" s="234"/>
      <c r="AP19" s="143"/>
      <c r="AQ19" s="143"/>
      <c r="AR19" s="143"/>
      <c r="AS19" s="143"/>
      <c r="AT19" s="226">
        <f>I19+L19+O19+R19+U19+X19+AA19+AD19+AG19+AJ19+AP19</f>
        <v>0</v>
      </c>
    </row>
    <row r="20" spans="1:46" s="237" customFormat="1" ht="15.75" thickBot="1" x14ac:dyDescent="0.3">
      <c r="A20">
        <v>14</v>
      </c>
      <c r="B20" s="4"/>
      <c r="C20" s="4"/>
      <c r="D20" s="4"/>
      <c r="E20" s="4"/>
      <c r="F20" s="4"/>
      <c r="G20" s="236"/>
      <c r="H20" s="227"/>
      <c r="I20" s="227"/>
      <c r="J20" s="227"/>
      <c r="K20" s="227"/>
      <c r="L20" s="227"/>
      <c r="M20" s="228"/>
      <c r="N20" s="229"/>
      <c r="O20" s="230"/>
      <c r="P20" s="231"/>
      <c r="Q20" s="227"/>
      <c r="R20" s="230"/>
      <c r="S20" s="102"/>
      <c r="T20" s="103"/>
      <c r="U20" s="46"/>
      <c r="V20" s="232"/>
      <c r="W20" s="229"/>
      <c r="X20" s="46"/>
      <c r="Y20" s="229"/>
      <c r="Z20" s="229"/>
      <c r="AA20" s="45"/>
      <c r="AB20" s="232"/>
      <c r="AC20" s="229"/>
      <c r="AD20" s="46"/>
      <c r="AE20" s="232"/>
      <c r="AF20" s="229"/>
      <c r="AG20" s="46"/>
      <c r="AH20" s="234"/>
      <c r="AI20" s="234"/>
      <c r="AJ20" s="233"/>
      <c r="AK20" s="233"/>
      <c r="AL20" s="233"/>
      <c r="AM20" s="233"/>
      <c r="AN20" s="234"/>
      <c r="AO20" s="234"/>
      <c r="AP20" s="143"/>
      <c r="AQ20" s="143"/>
      <c r="AR20" s="143"/>
      <c r="AS20" s="143"/>
      <c r="AT20" s="226">
        <f>I20+L20+O20+R20+U20+X20+AA20+AD20+AG20+AJ20+AP20</f>
        <v>0</v>
      </c>
    </row>
    <row r="21" spans="1:46" ht="15.75" thickBot="1" x14ac:dyDescent="0.3">
      <c r="A21">
        <v>15</v>
      </c>
      <c r="B21" s="4"/>
      <c r="C21" s="4"/>
      <c r="D21" s="4"/>
      <c r="E21" s="4"/>
      <c r="F21" s="4"/>
      <c r="H21" s="4"/>
      <c r="I21" s="46"/>
      <c r="J21" s="238"/>
      <c r="K21" s="238"/>
      <c r="L21" s="238"/>
      <c r="M21" s="228"/>
      <c r="N21" s="229"/>
      <c r="O21" s="230"/>
      <c r="P21" s="228"/>
      <c r="Q21" s="229"/>
      <c r="R21" s="230"/>
      <c r="S21" s="102"/>
      <c r="T21" s="103"/>
      <c r="U21" s="46"/>
      <c r="V21" s="232"/>
      <c r="W21" s="229"/>
      <c r="X21" s="46"/>
      <c r="Y21" s="4"/>
      <c r="Z21" s="229"/>
      <c r="AA21" s="45"/>
      <c r="AB21" s="232"/>
      <c r="AC21" s="229"/>
      <c r="AD21" s="46"/>
      <c r="AE21" s="232"/>
      <c r="AF21" s="229"/>
      <c r="AG21" s="46"/>
      <c r="AH21" s="233"/>
      <c r="AI21" s="233"/>
      <c r="AJ21" s="233"/>
      <c r="AK21" s="233"/>
      <c r="AL21" s="233"/>
      <c r="AM21" s="233"/>
      <c r="AN21" s="234"/>
      <c r="AO21" s="234"/>
      <c r="AP21" s="143"/>
      <c r="AQ21" s="143"/>
      <c r="AR21" s="143"/>
      <c r="AS21" s="143"/>
      <c r="AT21" s="226">
        <f>I21+R21</f>
        <v>0</v>
      </c>
    </row>
    <row r="22" spans="1:46" ht="15.75" thickBot="1" x14ac:dyDescent="0.3">
      <c r="A22">
        <v>16</v>
      </c>
      <c r="B22" s="4"/>
      <c r="C22" s="4"/>
      <c r="D22" s="4"/>
      <c r="E22" s="4"/>
      <c r="F22" s="4"/>
      <c r="H22" s="4"/>
      <c r="I22" s="46"/>
      <c r="J22" s="238"/>
      <c r="K22" s="238"/>
      <c r="L22" s="238"/>
      <c r="M22" s="228"/>
      <c r="N22" s="229"/>
      <c r="O22" s="230"/>
      <c r="P22" s="231"/>
      <c r="Q22" s="227"/>
      <c r="R22" s="230"/>
      <c r="S22" s="102"/>
      <c r="T22" s="103"/>
      <c r="U22" s="46"/>
      <c r="V22" s="232"/>
      <c r="W22" s="229"/>
      <c r="X22" s="46"/>
      <c r="Y22" s="4"/>
      <c r="Z22" s="229"/>
      <c r="AA22" s="45"/>
      <c r="AB22" s="232"/>
      <c r="AC22" s="229"/>
      <c r="AD22" s="46"/>
      <c r="AE22" s="232"/>
      <c r="AF22" s="229"/>
      <c r="AG22" s="46"/>
      <c r="AH22" s="233"/>
      <c r="AI22" s="233"/>
      <c r="AJ22" s="233"/>
      <c r="AK22" s="233"/>
      <c r="AL22" s="233"/>
      <c r="AM22" s="233"/>
      <c r="AN22" s="234"/>
      <c r="AO22" s="234"/>
      <c r="AP22" s="143"/>
      <c r="AQ22" s="143"/>
      <c r="AR22" s="143"/>
      <c r="AS22" s="143"/>
      <c r="AT22" s="226">
        <f>I22+AA22</f>
        <v>0</v>
      </c>
    </row>
    <row r="23" spans="1:46" x14ac:dyDescent="0.25">
      <c r="A23">
        <v>17</v>
      </c>
      <c r="B23" s="4"/>
      <c r="C23" s="4"/>
      <c r="D23" s="4"/>
      <c r="E23" s="4"/>
      <c r="F23" s="4"/>
      <c r="H23" s="4"/>
      <c r="I23" s="46"/>
      <c r="J23" s="238"/>
      <c r="K23" s="238"/>
      <c r="L23" s="238"/>
      <c r="M23" s="228"/>
      <c r="N23" s="229"/>
      <c r="O23" s="230"/>
      <c r="P23" s="231"/>
      <c r="Q23" s="227"/>
      <c r="R23" s="230"/>
      <c r="S23" s="102"/>
      <c r="T23" s="103"/>
      <c r="U23" s="46"/>
      <c r="V23" s="232"/>
      <c r="W23" s="229"/>
      <c r="X23" s="46"/>
      <c r="Y23" s="4"/>
      <c r="Z23" s="229"/>
      <c r="AA23" s="45"/>
      <c r="AB23" s="232"/>
      <c r="AC23" s="229"/>
      <c r="AD23" s="46"/>
      <c r="AE23" s="232"/>
      <c r="AF23" s="229"/>
      <c r="AG23" s="46"/>
      <c r="AH23" s="46"/>
      <c r="AI23" s="46"/>
      <c r="AJ23" s="46"/>
      <c r="AK23" s="46"/>
      <c r="AL23" s="46"/>
      <c r="AM23" s="46"/>
      <c r="AN23" s="239"/>
      <c r="AO23" s="239"/>
      <c r="AP23" s="143"/>
      <c r="AQ23" s="143"/>
      <c r="AR23" s="143"/>
      <c r="AS23" s="143"/>
      <c r="AT23" s="46">
        <f>O23+X23+AA23</f>
        <v>0</v>
      </c>
    </row>
    <row r="24" spans="1:46" x14ac:dyDescent="0.25">
      <c r="B24" s="150"/>
      <c r="C24" s="151"/>
      <c r="D24" s="151"/>
      <c r="E24" s="151"/>
      <c r="F24" s="200"/>
      <c r="G24" s="228"/>
      <c r="H24" s="229"/>
      <c r="I24" s="46"/>
      <c r="J24" s="238"/>
      <c r="K24" s="238"/>
      <c r="L24" s="238"/>
      <c r="M24" s="228"/>
      <c r="N24" s="229"/>
      <c r="O24" s="230"/>
      <c r="P24" s="231"/>
      <c r="Q24" s="227"/>
      <c r="R24" s="230"/>
      <c r="S24" s="102"/>
      <c r="T24" s="103"/>
      <c r="U24" s="46"/>
      <c r="V24" s="232"/>
      <c r="W24" s="229"/>
      <c r="X24" s="46"/>
      <c r="Y24" s="232"/>
      <c r="Z24" s="229"/>
      <c r="AA24" s="46"/>
      <c r="AB24" s="232"/>
      <c r="AC24" s="229"/>
      <c r="AD24" s="46"/>
      <c r="AE24" s="232"/>
      <c r="AF24" s="229"/>
      <c r="AG24" s="46"/>
      <c r="AH24" s="233"/>
      <c r="AI24" s="233"/>
      <c r="AJ24" s="233"/>
      <c r="AK24" s="233"/>
      <c r="AL24" s="233"/>
      <c r="AM24" s="233"/>
      <c r="AN24" s="234"/>
      <c r="AO24" s="234"/>
      <c r="AP24" s="143"/>
      <c r="AQ24" s="143"/>
      <c r="AR24" s="143"/>
      <c r="AS24" s="143"/>
      <c r="AT24" s="226">
        <f>O24+X24+AA24</f>
        <v>0</v>
      </c>
    </row>
    <row r="25" spans="1:46" x14ac:dyDescent="0.25">
      <c r="B25" s="150"/>
      <c r="C25" s="151"/>
      <c r="D25" s="151"/>
      <c r="E25" s="151"/>
      <c r="F25" s="200"/>
      <c r="G25" s="228"/>
      <c r="H25" s="229"/>
      <c r="I25" s="46"/>
      <c r="J25" s="238"/>
      <c r="K25" s="238"/>
      <c r="L25" s="238"/>
      <c r="M25" s="228"/>
      <c r="N25" s="229"/>
      <c r="O25" s="230"/>
      <c r="P25" s="231"/>
      <c r="Q25" s="227"/>
      <c r="R25" s="230"/>
      <c r="S25" s="102"/>
      <c r="T25" s="103"/>
      <c r="U25" s="46"/>
      <c r="V25" s="232"/>
      <c r="W25" s="229"/>
      <c r="X25" s="46"/>
      <c r="Y25" s="232"/>
      <c r="Z25" s="229"/>
      <c r="AA25" s="46"/>
      <c r="AB25" s="232"/>
      <c r="AC25" s="229"/>
      <c r="AD25" s="46"/>
      <c r="AE25" s="232"/>
      <c r="AF25" s="229"/>
      <c r="AG25" s="46"/>
      <c r="AH25" s="233"/>
      <c r="AI25" s="233"/>
      <c r="AJ25" s="233"/>
      <c r="AK25" s="233"/>
      <c r="AL25" s="233"/>
      <c r="AM25" s="233"/>
      <c r="AN25" s="234"/>
      <c r="AO25" s="234"/>
      <c r="AP25" s="143"/>
      <c r="AQ25" s="143"/>
      <c r="AR25" s="143"/>
      <c r="AS25" s="143"/>
      <c r="AT25" s="226">
        <f>I25+AD25</f>
        <v>0</v>
      </c>
    </row>
    <row r="26" spans="1:46" x14ac:dyDescent="0.25">
      <c r="B26" s="150"/>
      <c r="C26" s="151"/>
      <c r="D26" s="151"/>
      <c r="E26" s="151"/>
      <c r="F26" s="200"/>
      <c r="G26" s="228"/>
      <c r="H26" s="229"/>
      <c r="I26" s="46"/>
      <c r="J26" s="238"/>
      <c r="K26" s="238"/>
      <c r="L26" s="238"/>
      <c r="M26" s="228"/>
      <c r="N26" s="229"/>
      <c r="O26" s="230"/>
      <c r="P26" s="231"/>
      <c r="Q26" s="227"/>
      <c r="R26" s="230"/>
      <c r="S26" s="102"/>
      <c r="T26" s="103"/>
      <c r="U26" s="46"/>
      <c r="V26" s="232"/>
      <c r="W26" s="229"/>
      <c r="X26" s="46"/>
      <c r="Y26" s="232"/>
      <c r="Z26" s="229"/>
      <c r="AA26" s="46"/>
      <c r="AB26" s="232"/>
      <c r="AC26" s="229"/>
      <c r="AD26" s="46"/>
      <c r="AE26" s="232"/>
      <c r="AF26" s="229"/>
      <c r="AG26" s="46"/>
      <c r="AH26" s="233"/>
      <c r="AI26" s="233"/>
      <c r="AJ26" s="233"/>
      <c r="AK26" s="233"/>
      <c r="AL26" s="233"/>
      <c r="AM26" s="233"/>
      <c r="AN26" s="234"/>
      <c r="AO26" s="234"/>
      <c r="AP26" s="143"/>
      <c r="AQ26" s="143"/>
      <c r="AR26" s="143"/>
      <c r="AS26" s="143"/>
      <c r="AT26" s="226">
        <f>I26+O26</f>
        <v>0</v>
      </c>
    </row>
    <row r="27" spans="1:46" x14ac:dyDescent="0.25">
      <c r="B27" s="150"/>
      <c r="C27" s="151"/>
      <c r="D27" s="151"/>
      <c r="E27" s="151"/>
      <c r="F27" s="200"/>
      <c r="G27" s="228"/>
      <c r="H27" s="229"/>
      <c r="I27" s="46"/>
      <c r="J27" s="238"/>
      <c r="K27" s="238"/>
      <c r="L27" s="238"/>
      <c r="M27" s="228"/>
      <c r="N27" s="229"/>
      <c r="O27" s="230"/>
      <c r="P27" s="231"/>
      <c r="Q27" s="227"/>
      <c r="R27" s="230"/>
      <c r="S27" s="102"/>
      <c r="T27" s="103"/>
      <c r="U27" s="46"/>
      <c r="V27" s="232"/>
      <c r="W27" s="229"/>
      <c r="X27" s="46"/>
      <c r="Y27" s="232"/>
      <c r="Z27" s="229"/>
      <c r="AA27" s="46"/>
      <c r="AB27" s="232"/>
      <c r="AC27" s="229"/>
      <c r="AD27" s="46"/>
      <c r="AE27" s="232"/>
      <c r="AF27" s="229"/>
      <c r="AG27" s="46"/>
      <c r="AH27" s="233"/>
      <c r="AI27" s="233"/>
      <c r="AJ27" s="233"/>
      <c r="AK27" s="233"/>
      <c r="AL27" s="233"/>
      <c r="AM27" s="233"/>
      <c r="AN27" s="234"/>
      <c r="AO27" s="234"/>
      <c r="AP27" s="143"/>
      <c r="AQ27" s="143"/>
      <c r="AR27" s="143"/>
      <c r="AS27" s="143"/>
      <c r="AT27" s="226">
        <f>O27+I27</f>
        <v>0</v>
      </c>
    </row>
    <row r="28" spans="1:46" x14ac:dyDescent="0.25">
      <c r="B28" s="150"/>
      <c r="C28" s="151"/>
      <c r="D28" s="151"/>
      <c r="E28" s="151"/>
      <c r="F28" s="200"/>
      <c r="G28" s="228"/>
      <c r="H28" s="229"/>
      <c r="I28" s="46"/>
      <c r="J28" s="238"/>
      <c r="K28" s="238"/>
      <c r="L28" s="238"/>
      <c r="M28" s="228"/>
      <c r="N28" s="229"/>
      <c r="O28" s="230"/>
      <c r="P28" s="231"/>
      <c r="Q28" s="227"/>
      <c r="R28" s="230"/>
      <c r="S28" s="102"/>
      <c r="T28" s="103"/>
      <c r="U28" s="46"/>
      <c r="V28" s="232"/>
      <c r="W28" s="229"/>
      <c r="X28" s="46"/>
      <c r="Y28" s="232"/>
      <c r="Z28" s="229"/>
      <c r="AA28" s="46"/>
      <c r="AB28" s="232"/>
      <c r="AC28" s="229"/>
      <c r="AD28" s="46"/>
      <c r="AE28" s="232"/>
      <c r="AF28" s="229"/>
      <c r="AG28" s="46"/>
      <c r="AH28" s="233"/>
      <c r="AI28" s="233"/>
      <c r="AJ28" s="233"/>
      <c r="AK28" s="233"/>
      <c r="AL28" s="233"/>
      <c r="AM28" s="233"/>
      <c r="AN28" s="234"/>
      <c r="AO28" s="234"/>
      <c r="AP28" s="143"/>
      <c r="AQ28" s="143"/>
      <c r="AR28" s="143"/>
      <c r="AS28" s="143"/>
      <c r="AT28" s="226">
        <f>X28+I28</f>
        <v>0</v>
      </c>
    </row>
    <row r="29" spans="1:46" x14ac:dyDescent="0.25">
      <c r="B29" s="150"/>
      <c r="C29" s="151"/>
      <c r="D29" s="151"/>
      <c r="E29" s="151"/>
      <c r="F29" s="200"/>
      <c r="G29" s="228"/>
      <c r="H29" s="229"/>
      <c r="I29" s="46"/>
      <c r="J29" s="238"/>
      <c r="K29" s="238"/>
      <c r="L29" s="238"/>
      <c r="M29" s="228"/>
      <c r="N29" s="229"/>
      <c r="O29" s="230"/>
      <c r="P29" s="231"/>
      <c r="Q29" s="227"/>
      <c r="R29" s="230"/>
      <c r="S29" s="102"/>
      <c r="T29" s="103"/>
      <c r="U29" s="46"/>
      <c r="V29" s="232"/>
      <c r="W29" s="229"/>
      <c r="X29" s="46"/>
      <c r="Y29" s="232"/>
      <c r="Z29" s="229"/>
      <c r="AA29" s="46"/>
      <c r="AB29" s="232"/>
      <c r="AC29" s="229"/>
      <c r="AD29" s="46"/>
      <c r="AE29" s="232"/>
      <c r="AF29" s="229"/>
      <c r="AG29" s="46"/>
      <c r="AH29" s="233"/>
      <c r="AI29" s="233"/>
      <c r="AJ29" s="233"/>
      <c r="AK29" s="233"/>
      <c r="AL29" s="233"/>
      <c r="AM29" s="233"/>
      <c r="AN29" s="234"/>
      <c r="AO29" s="234"/>
      <c r="AP29" s="143"/>
      <c r="AQ29" s="143"/>
      <c r="AR29" s="143"/>
      <c r="AS29" s="143"/>
      <c r="AT29" s="226">
        <f>AA29+X29</f>
        <v>0</v>
      </c>
    </row>
    <row r="30" spans="1:46" x14ac:dyDescent="0.25">
      <c r="B30" s="240"/>
      <c r="C30" s="241"/>
      <c r="D30" s="241"/>
      <c r="E30" s="241"/>
      <c r="F30" s="242"/>
      <c r="G30" s="243"/>
      <c r="H30" s="244"/>
      <c r="I30" s="88"/>
      <c r="J30" s="245"/>
      <c r="K30" s="245"/>
      <c r="L30" s="245"/>
      <c r="M30" s="243"/>
      <c r="N30" s="244"/>
      <c r="O30" s="230"/>
      <c r="P30" s="231"/>
      <c r="Q30" s="227"/>
      <c r="R30" s="230"/>
      <c r="S30" s="102"/>
      <c r="T30" s="103"/>
      <c r="U30" s="46"/>
      <c r="V30" s="232"/>
      <c r="W30" s="229"/>
      <c r="X30" s="46"/>
      <c r="Y30" s="246"/>
      <c r="Z30" s="244"/>
      <c r="AA30" s="88"/>
      <c r="AB30" s="246"/>
      <c r="AC30" s="244"/>
      <c r="AD30" s="88"/>
      <c r="AE30" s="246"/>
      <c r="AF30" s="244"/>
      <c r="AG30" s="88"/>
      <c r="AH30" s="247"/>
      <c r="AI30" s="247"/>
      <c r="AJ30" s="247"/>
      <c r="AK30" s="247"/>
      <c r="AL30" s="247"/>
      <c r="AM30" s="247"/>
      <c r="AN30" s="248"/>
      <c r="AO30" s="248"/>
      <c r="AP30" s="143"/>
      <c r="AQ30" s="143"/>
      <c r="AR30" s="143"/>
      <c r="AS30" s="143"/>
      <c r="AT30" s="226">
        <f>AD30+AG30</f>
        <v>0</v>
      </c>
    </row>
    <row r="31" spans="1:46" ht="15.75" thickBot="1" x14ac:dyDescent="0.3">
      <c r="B31" s="153"/>
      <c r="C31" s="154"/>
      <c r="D31" s="154"/>
      <c r="E31" s="154"/>
      <c r="F31" s="201"/>
      <c r="G31" s="249"/>
      <c r="H31" s="250"/>
      <c r="I31" s="251"/>
      <c r="J31" s="252"/>
      <c r="K31" s="252"/>
      <c r="L31" s="252"/>
      <c r="M31" s="249"/>
      <c r="N31" s="250"/>
      <c r="O31" s="253"/>
      <c r="P31" s="254"/>
      <c r="Q31" s="255"/>
      <c r="R31" s="253"/>
      <c r="S31" s="256"/>
      <c r="T31" s="257"/>
      <c r="U31" s="251"/>
      <c r="V31" s="258"/>
      <c r="W31" s="250"/>
      <c r="X31" s="251"/>
      <c r="Y31" s="258"/>
      <c r="Z31" s="250"/>
      <c r="AA31" s="251"/>
      <c r="AB31" s="258"/>
      <c r="AC31" s="250"/>
      <c r="AD31" s="251"/>
      <c r="AE31" s="258"/>
      <c r="AF31" s="250"/>
      <c r="AG31" s="251"/>
      <c r="AH31" s="247"/>
      <c r="AI31" s="247"/>
      <c r="AJ31" s="247"/>
      <c r="AK31" s="247"/>
      <c r="AL31" s="247"/>
      <c r="AM31" s="247"/>
      <c r="AN31" s="248"/>
      <c r="AO31" s="248"/>
      <c r="AP31" s="143"/>
      <c r="AQ31" s="143"/>
      <c r="AR31" s="143"/>
      <c r="AS31" s="143"/>
      <c r="AT31" s="226"/>
    </row>
    <row r="32" spans="1:46" x14ac:dyDescent="0.25">
      <c r="B32" s="155"/>
      <c r="C32" s="156"/>
      <c r="D32" s="156"/>
      <c r="E32" s="156"/>
      <c r="F32" s="202"/>
      <c r="G32" s="259"/>
      <c r="H32" s="260"/>
      <c r="I32" s="92"/>
      <c r="J32" s="261"/>
      <c r="K32" s="261"/>
      <c r="L32" s="261"/>
      <c r="M32" s="259"/>
      <c r="N32" s="260"/>
      <c r="O32" s="92"/>
      <c r="P32" s="261"/>
      <c r="Q32" s="261"/>
      <c r="R32" s="261"/>
      <c r="S32" s="262"/>
      <c r="T32" s="262"/>
      <c r="U32" s="261"/>
      <c r="V32" s="259"/>
      <c r="W32" s="260"/>
      <c r="X32" s="92"/>
      <c r="Y32" s="259"/>
      <c r="Z32" s="260"/>
      <c r="AA32" s="92"/>
      <c r="AB32" s="259"/>
      <c r="AC32" s="260"/>
      <c r="AD32" s="92"/>
      <c r="AE32" s="259"/>
      <c r="AF32" s="260"/>
      <c r="AG32" s="92"/>
      <c r="AH32" s="143"/>
      <c r="AI32" s="143"/>
      <c r="AJ32" s="143"/>
      <c r="AK32" s="143"/>
      <c r="AL32" s="143"/>
      <c r="AM32" s="143"/>
      <c r="AN32" s="144"/>
      <c r="AO32" s="144"/>
      <c r="AP32" s="143"/>
      <c r="AQ32" s="143"/>
      <c r="AR32" s="143"/>
      <c r="AS32" s="143"/>
      <c r="AT32" s="226"/>
    </row>
    <row r="33" spans="2:46" x14ac:dyDescent="0.25">
      <c r="B33" s="157"/>
      <c r="C33" s="151"/>
      <c r="D33" s="151"/>
      <c r="E33" s="151"/>
      <c r="F33" s="203"/>
      <c r="G33" s="228"/>
      <c r="H33" s="229"/>
      <c r="I33" s="46"/>
      <c r="J33" s="238"/>
      <c r="K33" s="238"/>
      <c r="L33" s="238"/>
      <c r="M33" s="228"/>
      <c r="N33" s="229"/>
      <c r="O33" s="46"/>
      <c r="P33" s="238"/>
      <c r="Q33" s="238"/>
      <c r="R33" s="238"/>
      <c r="S33" s="263"/>
      <c r="T33" s="263"/>
      <c r="U33" s="238"/>
      <c r="V33" s="228"/>
      <c r="W33" s="229"/>
      <c r="X33" s="46"/>
      <c r="Y33" s="228"/>
      <c r="Z33" s="229"/>
      <c r="AA33" s="46"/>
      <c r="AB33" s="228"/>
      <c r="AC33" s="229"/>
      <c r="AD33" s="46"/>
      <c r="AE33" s="228"/>
      <c r="AF33" s="229"/>
      <c r="AG33" s="46"/>
      <c r="AH33" s="233"/>
      <c r="AI33" s="233"/>
      <c r="AJ33" s="233"/>
      <c r="AK33" s="233"/>
      <c r="AL33" s="233"/>
      <c r="AM33" s="233"/>
      <c r="AN33" s="234"/>
      <c r="AO33" s="234"/>
      <c r="AP33" s="143"/>
      <c r="AQ33" s="143"/>
      <c r="AR33" s="143"/>
      <c r="AS33" s="143"/>
      <c r="AT33" s="226"/>
    </row>
    <row r="34" spans="2:46" ht="15.75" thickBot="1" x14ac:dyDescent="0.3">
      <c r="B34" s="157"/>
      <c r="C34" s="151"/>
      <c r="D34" s="151"/>
      <c r="E34" s="151"/>
      <c r="F34" s="203"/>
      <c r="G34" s="228"/>
      <c r="H34" s="250"/>
      <c r="I34" s="251"/>
      <c r="J34" s="252"/>
      <c r="K34" s="252"/>
      <c r="L34" s="252"/>
      <c r="M34" s="249"/>
      <c r="N34" s="250"/>
      <c r="O34" s="251"/>
      <c r="P34" s="252"/>
      <c r="Q34" s="252"/>
      <c r="R34" s="252"/>
      <c r="S34" s="252"/>
      <c r="T34" s="252"/>
      <c r="U34" s="252"/>
      <c r="V34" s="249"/>
      <c r="W34" s="250"/>
      <c r="X34" s="251"/>
      <c r="Y34" s="249"/>
      <c r="Z34" s="250"/>
      <c r="AA34" s="251"/>
      <c r="AB34" s="249"/>
      <c r="AC34" s="250"/>
      <c r="AD34" s="251"/>
      <c r="AE34" s="249"/>
      <c r="AF34" s="250"/>
      <c r="AG34" s="251"/>
      <c r="AH34" s="264"/>
      <c r="AI34" s="264"/>
      <c r="AJ34" s="264"/>
      <c r="AK34" s="264"/>
      <c r="AL34" s="264"/>
      <c r="AM34" s="264"/>
      <c r="AN34" s="265"/>
      <c r="AO34" s="265"/>
      <c r="AP34" s="143"/>
      <c r="AQ34" s="266"/>
      <c r="AR34" s="266"/>
      <c r="AS34" s="266"/>
      <c r="AT34" s="158"/>
    </row>
  </sheetData>
  <autoFilter ref="B6:AT6" xr:uid="{383F3FDB-38F4-433F-8BC0-5FCD702E1BBD}">
    <sortState xmlns:xlrd2="http://schemas.microsoft.com/office/spreadsheetml/2017/richdata2" ref="B7:AT42">
      <sortCondition descending="1" ref="AT6"/>
    </sortState>
  </autoFilter>
  <sortState xmlns:xlrd2="http://schemas.microsoft.com/office/spreadsheetml/2017/richdata2" ref="B7:AT14">
    <sortCondition descending="1" ref="AT7:AT14"/>
  </sortState>
  <mergeCells count="16">
    <mergeCell ref="B1:AT1"/>
    <mergeCell ref="B2:AT2"/>
    <mergeCell ref="G5:I5"/>
    <mergeCell ref="M5:O5"/>
    <mergeCell ref="V5:X5"/>
    <mergeCell ref="Y5:AA5"/>
    <mergeCell ref="J5:L5"/>
    <mergeCell ref="P5:R5"/>
    <mergeCell ref="S5:U5"/>
    <mergeCell ref="B3:AT3"/>
    <mergeCell ref="AB5:AD5"/>
    <mergeCell ref="AE5:AG5"/>
    <mergeCell ref="AH5:AJ5"/>
    <mergeCell ref="AN5:AP5"/>
    <mergeCell ref="AK5:AM5"/>
    <mergeCell ref="AQ5:AS5"/>
  </mergeCells>
  <printOptions horizontalCentered="1"/>
  <pageMargins left="3.937007874015748E-2" right="3.937007874015748E-2" top="1.3385826771653544" bottom="0.74803149606299213" header="0.11811023622047245" footer="0.31496062992125984"/>
  <pageSetup paperSize="8" scale="71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FA912-C685-4DFD-A23D-72D18A44C900}">
  <sheetPr>
    <pageSetUpPr fitToPage="1"/>
  </sheetPr>
  <dimension ref="A1:AB37"/>
  <sheetViews>
    <sheetView workbookViewId="0">
      <selection activeCell="A2" sqref="A2:AA2"/>
    </sheetView>
  </sheetViews>
  <sheetFormatPr defaultRowHeight="15" x14ac:dyDescent="0.25"/>
  <cols>
    <col min="1" max="1" width="27.5703125" customWidth="1"/>
    <col min="2" max="2" width="15.140625" customWidth="1"/>
    <col min="3" max="3" width="11.7109375" customWidth="1"/>
    <col min="4" max="4" width="20.85546875" customWidth="1"/>
    <col min="5" max="5" width="21.85546875" bestFit="1" customWidth="1"/>
    <col min="6" max="7" width="5.7109375" customWidth="1"/>
    <col min="8" max="8" width="7" customWidth="1"/>
    <col min="9" max="10" width="5.7109375" customWidth="1"/>
    <col min="11" max="11" width="7" customWidth="1"/>
    <col min="12" max="13" width="5.7109375" customWidth="1"/>
    <col min="14" max="14" width="7" customWidth="1"/>
    <col min="15" max="16" width="5.7109375" customWidth="1"/>
    <col min="17" max="17" width="7" customWidth="1"/>
    <col min="18" max="19" width="5.7109375" customWidth="1"/>
    <col min="20" max="20" width="7" customWidth="1"/>
    <col min="21" max="21" width="5.28515625" customWidth="1"/>
    <col min="22" max="22" width="6.42578125" customWidth="1"/>
    <col min="23" max="26" width="5.85546875" customWidth="1"/>
    <col min="27" max="27" width="8.140625" bestFit="1" customWidth="1"/>
  </cols>
  <sheetData>
    <row r="1" spans="1:28" ht="31.5" x14ac:dyDescent="0.5">
      <c r="A1" s="694" t="s">
        <v>104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40"/>
    </row>
    <row r="2" spans="1:28" ht="28.5" x14ac:dyDescent="0.45">
      <c r="A2" s="695" t="s">
        <v>47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41"/>
    </row>
    <row r="3" spans="1:28" ht="28.5" x14ac:dyDescent="0.45">
      <c r="A3" s="710"/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41"/>
    </row>
    <row r="4" spans="1:28" ht="15.75" thickBot="1" x14ac:dyDescent="0.3"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</row>
    <row r="5" spans="1:28" ht="27.75" customHeight="1" thickBot="1" x14ac:dyDescent="0.3">
      <c r="A5" s="1"/>
      <c r="B5" s="1"/>
      <c r="C5" s="1"/>
      <c r="D5" s="1"/>
      <c r="E5" s="1"/>
      <c r="F5" s="699"/>
      <c r="G5" s="700"/>
      <c r="H5" s="701"/>
      <c r="I5" s="699"/>
      <c r="J5" s="700"/>
      <c r="K5" s="701"/>
      <c r="L5" s="699"/>
      <c r="M5" s="700"/>
      <c r="N5" s="701"/>
      <c r="O5" s="699"/>
      <c r="P5" s="700"/>
      <c r="Q5" s="701"/>
      <c r="R5" s="699"/>
      <c r="S5" s="700"/>
      <c r="T5" s="701"/>
      <c r="U5" s="699"/>
      <c r="V5" s="700"/>
      <c r="W5" s="706"/>
      <c r="X5" s="704" t="s">
        <v>59</v>
      </c>
      <c r="Y5" s="705"/>
      <c r="Z5" s="701"/>
      <c r="AA5" s="110" t="s">
        <v>0</v>
      </c>
    </row>
    <row r="6" spans="1:28" ht="15.75" thickBot="1" x14ac:dyDescent="0.3">
      <c r="A6" s="33" t="s">
        <v>1</v>
      </c>
      <c r="B6" s="33" t="s">
        <v>2</v>
      </c>
      <c r="C6" s="33" t="s">
        <v>3</v>
      </c>
      <c r="D6" s="33" t="s">
        <v>4</v>
      </c>
      <c r="E6" s="34" t="s">
        <v>5</v>
      </c>
      <c r="F6" s="139"/>
      <c r="G6" s="140"/>
      <c r="H6" s="14" t="s">
        <v>6</v>
      </c>
      <c r="I6" s="139"/>
      <c r="J6" s="140"/>
      <c r="K6" s="14" t="s">
        <v>6</v>
      </c>
      <c r="L6" s="139"/>
      <c r="M6" s="140"/>
      <c r="N6" s="14" t="s">
        <v>6</v>
      </c>
      <c r="O6" s="139"/>
      <c r="P6" s="140"/>
      <c r="Q6" s="14" t="s">
        <v>6</v>
      </c>
      <c r="R6" s="139"/>
      <c r="S6" s="140"/>
      <c r="T6" s="14" t="s">
        <v>6</v>
      </c>
      <c r="U6" s="137"/>
      <c r="V6" s="138"/>
      <c r="W6" s="210" t="s">
        <v>6</v>
      </c>
      <c r="X6" s="207">
        <v>45185</v>
      </c>
      <c r="Y6" s="208">
        <v>45186</v>
      </c>
      <c r="Z6" s="85" t="s">
        <v>6</v>
      </c>
      <c r="AA6" s="111"/>
    </row>
    <row r="7" spans="1:28" ht="15.75" thickBot="1" x14ac:dyDescent="0.3">
      <c r="A7" s="4"/>
      <c r="B7" s="4"/>
      <c r="C7" s="4"/>
      <c r="D7" s="4"/>
      <c r="E7" s="4"/>
      <c r="F7" s="134"/>
      <c r="G7" s="119"/>
      <c r="H7" s="69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26"/>
      <c r="V7" s="19"/>
      <c r="W7" s="209"/>
      <c r="X7" s="211"/>
      <c r="Y7" s="209"/>
      <c r="Z7" s="20"/>
      <c r="AA7" s="141">
        <f t="shared" ref="AA7:AA20" si="0">Z7+W7+T7+Q7+N7+K7+H7</f>
        <v>0</v>
      </c>
    </row>
    <row r="8" spans="1:28" ht="15.75" thickBot="1" x14ac:dyDescent="0.3">
      <c r="A8" s="4"/>
      <c r="B8" s="4"/>
      <c r="C8" s="4"/>
      <c r="D8" s="4"/>
      <c r="E8" s="4"/>
      <c r="F8" s="327"/>
      <c r="G8" s="58"/>
      <c r="H8" s="67"/>
      <c r="J8" s="4"/>
      <c r="K8" s="5"/>
      <c r="L8" s="6"/>
      <c r="M8" s="4"/>
      <c r="N8" s="5"/>
      <c r="O8" s="6"/>
      <c r="P8" s="4"/>
      <c r="Q8" s="5"/>
      <c r="R8" s="6"/>
      <c r="S8" s="4"/>
      <c r="T8" s="5"/>
      <c r="U8" s="13"/>
      <c r="V8" s="4"/>
      <c r="W8" s="104"/>
      <c r="X8" s="145"/>
      <c r="Y8" s="104"/>
      <c r="Z8" s="5"/>
      <c r="AA8" s="141">
        <f t="shared" si="0"/>
        <v>0</v>
      </c>
    </row>
    <row r="9" spans="1:28" ht="15.75" thickBot="1" x14ac:dyDescent="0.3">
      <c r="A9" s="51"/>
      <c r="B9" s="50"/>
      <c r="C9" s="50"/>
      <c r="D9" s="50"/>
      <c r="E9" s="56"/>
      <c r="F9" s="60"/>
      <c r="G9" s="58"/>
      <c r="H9" s="46"/>
      <c r="I9" s="6"/>
      <c r="J9" s="4"/>
      <c r="K9" s="5"/>
      <c r="L9" s="6"/>
      <c r="M9" s="4"/>
      <c r="N9" s="5"/>
      <c r="O9" s="6"/>
      <c r="P9" s="4"/>
      <c r="Q9" s="5"/>
      <c r="R9" s="6"/>
      <c r="S9" s="4"/>
      <c r="T9" s="5"/>
      <c r="U9" s="13"/>
      <c r="V9" s="4"/>
      <c r="W9" s="104"/>
      <c r="X9" s="145"/>
      <c r="Y9" s="104"/>
      <c r="Z9" s="5"/>
      <c r="AA9" s="141">
        <f t="shared" si="0"/>
        <v>0</v>
      </c>
    </row>
    <row r="10" spans="1:28" ht="15.75" thickBot="1" x14ac:dyDescent="0.3">
      <c r="A10" s="35"/>
      <c r="B10" s="7"/>
      <c r="C10" s="7"/>
      <c r="D10" s="7"/>
      <c r="E10" s="8"/>
      <c r="F10" s="60"/>
      <c r="G10" s="58"/>
      <c r="H10" s="67"/>
      <c r="I10" s="6"/>
      <c r="J10" s="4"/>
      <c r="K10" s="5"/>
      <c r="L10" s="6"/>
      <c r="M10" s="4"/>
      <c r="N10" s="5"/>
      <c r="O10" s="6"/>
      <c r="P10" s="4"/>
      <c r="Q10" s="5"/>
      <c r="R10" s="6"/>
      <c r="S10" s="4"/>
      <c r="T10" s="5"/>
      <c r="U10" s="13"/>
      <c r="V10" s="4"/>
      <c r="W10" s="104"/>
      <c r="X10" s="145"/>
      <c r="Y10" s="104"/>
      <c r="Z10" s="5"/>
      <c r="AA10" s="141">
        <f t="shared" si="0"/>
        <v>0</v>
      </c>
    </row>
    <row r="11" spans="1:28" ht="15.75" thickBot="1" x14ac:dyDescent="0.3">
      <c r="A11" s="35"/>
      <c r="B11" s="7"/>
      <c r="C11" s="7"/>
      <c r="D11" s="7"/>
      <c r="E11" s="8"/>
      <c r="F11" s="60"/>
      <c r="G11" s="58"/>
      <c r="H11" s="67"/>
      <c r="I11" s="6"/>
      <c r="J11" s="4"/>
      <c r="K11" s="5"/>
      <c r="L11" s="6"/>
      <c r="M11" s="4"/>
      <c r="N11" s="5"/>
      <c r="O11" s="6"/>
      <c r="P11" s="4"/>
      <c r="Q11" s="5"/>
      <c r="R11" s="6"/>
      <c r="S11" s="4"/>
      <c r="T11" s="5"/>
      <c r="U11" s="13"/>
      <c r="V11" s="4"/>
      <c r="W11" s="104"/>
      <c r="X11" s="145"/>
      <c r="Y11" s="104"/>
      <c r="Z11" s="5"/>
      <c r="AA11" s="141">
        <f t="shared" si="0"/>
        <v>0</v>
      </c>
    </row>
    <row r="12" spans="1:28" ht="15.75" thickBot="1" x14ac:dyDescent="0.3">
      <c r="A12" s="35"/>
      <c r="B12" s="7"/>
      <c r="C12" s="7"/>
      <c r="D12" s="7"/>
      <c r="E12" s="8"/>
      <c r="F12" s="60"/>
      <c r="G12" s="58"/>
      <c r="H12" s="67"/>
      <c r="I12" s="6"/>
      <c r="J12" s="4"/>
      <c r="K12" s="5"/>
      <c r="L12" s="6"/>
      <c r="M12" s="4"/>
      <c r="N12" s="5"/>
      <c r="O12" s="6"/>
      <c r="P12" s="4"/>
      <c r="Q12" s="5"/>
      <c r="R12" s="6"/>
      <c r="S12" s="4"/>
      <c r="T12" s="5"/>
      <c r="U12" s="13"/>
      <c r="V12" s="4"/>
      <c r="W12" s="104"/>
      <c r="X12" s="145"/>
      <c r="Y12" s="104"/>
      <c r="Z12" s="5"/>
      <c r="AA12" s="141">
        <f t="shared" si="0"/>
        <v>0</v>
      </c>
    </row>
    <row r="13" spans="1:28" ht="15.75" thickBot="1" x14ac:dyDescent="0.3">
      <c r="A13" s="35"/>
      <c r="B13" s="7"/>
      <c r="C13" s="7"/>
      <c r="D13" s="7"/>
      <c r="E13" s="8"/>
      <c r="F13" s="60"/>
      <c r="G13" s="58"/>
      <c r="H13" s="67"/>
      <c r="I13" s="6"/>
      <c r="J13" s="4"/>
      <c r="K13" s="5"/>
      <c r="L13" s="6"/>
      <c r="M13" s="4"/>
      <c r="N13" s="5"/>
      <c r="O13" s="6"/>
      <c r="P13" s="4"/>
      <c r="Q13" s="5"/>
      <c r="R13" s="6"/>
      <c r="S13" s="4"/>
      <c r="T13" s="5"/>
      <c r="U13" s="13"/>
      <c r="V13" s="4"/>
      <c r="W13" s="104"/>
      <c r="X13" s="145"/>
      <c r="Y13" s="104"/>
      <c r="Z13" s="5"/>
      <c r="AA13" s="141">
        <f t="shared" si="0"/>
        <v>0</v>
      </c>
    </row>
    <row r="14" spans="1:28" ht="15.75" thickBot="1" x14ac:dyDescent="0.3">
      <c r="A14" s="35"/>
      <c r="B14" s="7"/>
      <c r="C14" s="7"/>
      <c r="D14" s="7"/>
      <c r="E14" s="8"/>
      <c r="F14" s="60"/>
      <c r="G14" s="58"/>
      <c r="H14" s="67"/>
      <c r="I14" s="6"/>
      <c r="J14" s="4"/>
      <c r="K14" s="5"/>
      <c r="L14" s="6"/>
      <c r="M14" s="4"/>
      <c r="N14" s="5"/>
      <c r="O14" s="6"/>
      <c r="P14" s="4"/>
      <c r="Q14" s="5"/>
      <c r="R14" s="6"/>
      <c r="S14" s="4"/>
      <c r="T14" s="5"/>
      <c r="U14" s="13"/>
      <c r="V14" s="4"/>
      <c r="W14" s="104"/>
      <c r="X14" s="145"/>
      <c r="Y14" s="104"/>
      <c r="Z14" s="5"/>
      <c r="AA14" s="141">
        <f t="shared" si="0"/>
        <v>0</v>
      </c>
    </row>
    <row r="15" spans="1:28" ht="15.75" thickBot="1" x14ac:dyDescent="0.3">
      <c r="A15" s="35"/>
      <c r="B15" s="7"/>
      <c r="C15" s="7"/>
      <c r="D15" s="7"/>
      <c r="E15" s="8"/>
      <c r="F15" s="6"/>
      <c r="G15" s="4"/>
      <c r="H15" s="5"/>
      <c r="I15" s="6"/>
      <c r="J15" s="4"/>
      <c r="K15" s="5"/>
      <c r="L15" s="6"/>
      <c r="M15" s="4"/>
      <c r="N15" s="5"/>
      <c r="O15" s="6"/>
      <c r="P15" s="4"/>
      <c r="Q15" s="5"/>
      <c r="R15" s="6"/>
      <c r="S15" s="4"/>
      <c r="T15" s="5"/>
      <c r="U15" s="13"/>
      <c r="V15" s="4"/>
      <c r="W15" s="104"/>
      <c r="X15" s="145"/>
      <c r="Y15" s="104"/>
      <c r="Z15" s="5"/>
      <c r="AA15" s="141">
        <f t="shared" si="0"/>
        <v>0</v>
      </c>
    </row>
    <row r="16" spans="1:28" ht="15.75" thickBot="1" x14ac:dyDescent="0.3">
      <c r="A16" s="35"/>
      <c r="B16" s="7"/>
      <c r="C16" s="7"/>
      <c r="D16" s="7"/>
      <c r="E16" s="8"/>
      <c r="F16" s="60"/>
      <c r="G16" s="58"/>
      <c r="H16" s="67"/>
      <c r="I16" s="6"/>
      <c r="J16" s="4"/>
      <c r="K16" s="5"/>
      <c r="L16" s="6"/>
      <c r="M16" s="4"/>
      <c r="N16" s="5"/>
      <c r="O16" s="6"/>
      <c r="P16" s="4"/>
      <c r="Q16" s="5"/>
      <c r="R16" s="6"/>
      <c r="S16" s="4"/>
      <c r="T16" s="5"/>
      <c r="U16" s="13"/>
      <c r="V16" s="4"/>
      <c r="W16" s="104"/>
      <c r="X16" s="145"/>
      <c r="Y16" s="104"/>
      <c r="Z16" s="5"/>
      <c r="AA16" s="141">
        <f t="shared" si="0"/>
        <v>0</v>
      </c>
    </row>
    <row r="17" spans="1:27" ht="15.75" thickBot="1" x14ac:dyDescent="0.3">
      <c r="A17" s="51"/>
      <c r="B17" s="50"/>
      <c r="C17" s="50"/>
      <c r="D17" s="50"/>
      <c r="E17" s="56"/>
      <c r="F17" s="60"/>
      <c r="G17" s="58"/>
      <c r="H17" s="46"/>
      <c r="I17" s="6"/>
      <c r="J17" s="4"/>
      <c r="K17" s="5"/>
      <c r="L17" s="6"/>
      <c r="M17" s="4"/>
      <c r="N17" s="5"/>
      <c r="O17" s="6"/>
      <c r="P17" s="4"/>
      <c r="Q17" s="5"/>
      <c r="R17" s="6"/>
      <c r="S17" s="4"/>
      <c r="T17" s="5"/>
      <c r="U17" s="13"/>
      <c r="V17" s="4"/>
      <c r="W17" s="104"/>
      <c r="X17" s="145"/>
      <c r="Y17" s="104"/>
      <c r="Z17" s="5"/>
      <c r="AA17" s="141">
        <f t="shared" si="0"/>
        <v>0</v>
      </c>
    </row>
    <row r="18" spans="1:27" ht="15.75" thickBot="1" x14ac:dyDescent="0.3">
      <c r="A18" s="35"/>
      <c r="B18" s="7"/>
      <c r="C18" s="7"/>
      <c r="D18" s="7"/>
      <c r="E18" s="8"/>
      <c r="F18" s="60"/>
      <c r="G18" s="58"/>
      <c r="H18" s="67"/>
      <c r="I18" s="6"/>
      <c r="J18" s="4"/>
      <c r="K18" s="5"/>
      <c r="L18" s="6"/>
      <c r="M18" s="4"/>
      <c r="N18" s="5"/>
      <c r="O18" s="6"/>
      <c r="P18" s="4"/>
      <c r="Q18" s="5"/>
      <c r="R18" s="6"/>
      <c r="S18" s="4"/>
      <c r="T18" s="5"/>
      <c r="U18" s="13"/>
      <c r="V18" s="4"/>
      <c r="W18" s="104"/>
      <c r="X18" s="145"/>
      <c r="Y18" s="104"/>
      <c r="Z18" s="5"/>
      <c r="AA18" s="141">
        <f t="shared" si="0"/>
        <v>0</v>
      </c>
    </row>
    <row r="19" spans="1:27" ht="15.75" thickBot="1" x14ac:dyDescent="0.3">
      <c r="A19" s="35"/>
      <c r="B19" s="7"/>
      <c r="C19" s="7"/>
      <c r="D19" s="7"/>
      <c r="E19" s="8"/>
      <c r="F19" s="60"/>
      <c r="G19" s="58"/>
      <c r="H19" s="67"/>
      <c r="I19" s="6"/>
      <c r="J19" s="4"/>
      <c r="K19" s="5"/>
      <c r="L19" s="6"/>
      <c r="M19" s="4"/>
      <c r="N19" s="5"/>
      <c r="O19" s="6"/>
      <c r="P19" s="4"/>
      <c r="Q19" s="5"/>
      <c r="R19" s="6"/>
      <c r="S19" s="4"/>
      <c r="T19" s="5"/>
      <c r="U19" s="13"/>
      <c r="V19" s="4"/>
      <c r="W19" s="104"/>
      <c r="X19" s="145"/>
      <c r="Y19" s="104"/>
      <c r="Z19" s="5"/>
      <c r="AA19" s="141">
        <f t="shared" si="0"/>
        <v>0</v>
      </c>
    </row>
    <row r="20" spans="1:27" x14ac:dyDescent="0.25">
      <c r="A20" s="35"/>
      <c r="B20" s="7"/>
      <c r="C20" s="7"/>
      <c r="D20" s="7"/>
      <c r="E20" s="8"/>
      <c r="F20" s="60"/>
      <c r="G20" s="58"/>
      <c r="H20" s="67"/>
      <c r="I20" s="6"/>
      <c r="J20" s="4"/>
      <c r="K20" s="5"/>
      <c r="L20" s="6"/>
      <c r="M20" s="4"/>
      <c r="N20" s="5"/>
      <c r="O20" s="6"/>
      <c r="P20" s="4"/>
      <c r="Q20" s="5"/>
      <c r="R20" s="6"/>
      <c r="S20" s="4"/>
      <c r="T20" s="5"/>
      <c r="U20" s="13"/>
      <c r="V20" s="4"/>
      <c r="W20" s="104"/>
      <c r="X20" s="145"/>
      <c r="Y20" s="104"/>
      <c r="Z20" s="5"/>
      <c r="AA20" s="141">
        <f t="shared" si="0"/>
        <v>0</v>
      </c>
    </row>
    <row r="21" spans="1:27" x14ac:dyDescent="0.25">
      <c r="A21" s="35"/>
      <c r="B21" s="7"/>
      <c r="C21" s="7"/>
      <c r="D21" s="7"/>
      <c r="E21" s="8"/>
      <c r="F21" s="60"/>
      <c r="G21" s="58"/>
      <c r="H21" s="67"/>
      <c r="I21" s="6"/>
      <c r="J21" s="4"/>
      <c r="K21" s="5"/>
      <c r="L21" s="6"/>
      <c r="M21" s="4"/>
      <c r="N21" s="5"/>
      <c r="O21" s="6"/>
      <c r="P21" s="4"/>
      <c r="Q21" s="5"/>
      <c r="R21" s="6"/>
      <c r="S21" s="4"/>
      <c r="T21" s="5"/>
      <c r="U21" s="13"/>
      <c r="V21" s="4"/>
      <c r="W21" s="104"/>
      <c r="X21" s="145"/>
      <c r="Y21" s="104"/>
      <c r="Z21" s="5"/>
      <c r="AA21" s="108">
        <f>H21+K21+N21</f>
        <v>0</v>
      </c>
    </row>
    <row r="22" spans="1:27" x14ac:dyDescent="0.25">
      <c r="A22" s="35"/>
      <c r="B22" s="7"/>
      <c r="C22" s="7"/>
      <c r="D22" s="7"/>
      <c r="E22" s="8"/>
      <c r="F22" s="6"/>
      <c r="G22" s="4"/>
      <c r="H22" s="5"/>
      <c r="I22" s="6"/>
      <c r="J22" s="4"/>
      <c r="K22" s="5"/>
      <c r="L22" s="6"/>
      <c r="M22" s="4"/>
      <c r="N22" s="5"/>
      <c r="O22" s="6"/>
      <c r="P22" s="4"/>
      <c r="Q22" s="5"/>
      <c r="R22" s="6"/>
      <c r="S22" s="4"/>
      <c r="T22" s="5"/>
      <c r="U22" s="13"/>
      <c r="V22" s="4"/>
      <c r="W22" s="104"/>
      <c r="X22" s="145"/>
      <c r="Y22" s="104"/>
      <c r="Z22" s="5"/>
      <c r="AA22" s="108"/>
    </row>
    <row r="23" spans="1:27" x14ac:dyDescent="0.25">
      <c r="A23" s="35"/>
      <c r="B23" s="7"/>
      <c r="C23" s="7"/>
      <c r="D23" s="7"/>
      <c r="E23" s="8"/>
      <c r="F23" s="60"/>
      <c r="G23" s="58"/>
      <c r="H23" s="67"/>
      <c r="I23" s="6"/>
      <c r="J23" s="4"/>
      <c r="K23" s="5"/>
      <c r="L23" s="6"/>
      <c r="M23" s="4"/>
      <c r="N23" s="5"/>
      <c r="O23" s="6"/>
      <c r="P23" s="4"/>
      <c r="Q23" s="5"/>
      <c r="R23" s="6"/>
      <c r="S23" s="4"/>
      <c r="T23" s="5"/>
      <c r="U23" s="13"/>
      <c r="V23" s="4"/>
      <c r="W23" s="104"/>
      <c r="X23" s="145"/>
      <c r="Y23" s="104"/>
      <c r="Z23" s="5"/>
      <c r="AA23" s="108"/>
    </row>
    <row r="24" spans="1:27" x14ac:dyDescent="0.25">
      <c r="A24" s="35"/>
      <c r="B24" s="7"/>
      <c r="C24" s="7"/>
      <c r="D24" s="7"/>
      <c r="E24" s="8"/>
      <c r="F24" s="60"/>
      <c r="G24" s="58"/>
      <c r="H24" s="67"/>
      <c r="I24" s="6"/>
      <c r="J24" s="4"/>
      <c r="K24" s="5"/>
      <c r="L24" s="6"/>
      <c r="M24" s="4"/>
      <c r="N24" s="5"/>
      <c r="O24" s="6"/>
      <c r="P24" s="4"/>
      <c r="Q24" s="5"/>
      <c r="R24" s="6"/>
      <c r="S24" s="4"/>
      <c r="T24" s="5"/>
      <c r="U24" s="13"/>
      <c r="V24" s="4"/>
      <c r="W24" s="104"/>
      <c r="X24" s="145"/>
      <c r="Y24" s="104"/>
      <c r="Z24" s="5"/>
      <c r="AA24" s="108"/>
    </row>
    <row r="25" spans="1:27" x14ac:dyDescent="0.25">
      <c r="A25" s="35"/>
      <c r="B25" s="7"/>
      <c r="C25" s="7"/>
      <c r="D25" s="7"/>
      <c r="E25" s="8"/>
      <c r="F25" s="60"/>
      <c r="G25" s="58"/>
      <c r="H25" s="67"/>
      <c r="I25" s="6"/>
      <c r="J25" s="4"/>
      <c r="K25" s="5"/>
      <c r="L25" s="6"/>
      <c r="M25" s="4"/>
      <c r="N25" s="5"/>
      <c r="O25" s="6"/>
      <c r="P25" s="4"/>
      <c r="Q25" s="5"/>
      <c r="R25" s="6"/>
      <c r="S25" s="4"/>
      <c r="T25" s="5"/>
      <c r="U25" s="13"/>
      <c r="V25" s="4"/>
      <c r="W25" s="104"/>
      <c r="X25" s="145"/>
      <c r="Y25" s="104"/>
      <c r="Z25" s="5"/>
      <c r="AA25" s="108"/>
    </row>
    <row r="26" spans="1:27" ht="15.75" thickBot="1" x14ac:dyDescent="0.3">
      <c r="A26" s="37"/>
      <c r="B26" s="38"/>
      <c r="C26" s="38"/>
      <c r="D26" s="38"/>
      <c r="E26" s="44"/>
      <c r="F26" s="61"/>
      <c r="G26" s="59"/>
      <c r="H26" s="68"/>
      <c r="I26" s="11"/>
      <c r="J26" s="9"/>
      <c r="K26" s="10"/>
      <c r="L26" s="11"/>
      <c r="M26" s="9"/>
      <c r="N26" s="10"/>
      <c r="O26" s="11"/>
      <c r="P26" s="9"/>
      <c r="Q26" s="10"/>
      <c r="R26" s="11"/>
      <c r="S26" s="9"/>
      <c r="T26" s="10"/>
      <c r="U26" s="27"/>
      <c r="V26" s="9"/>
      <c r="W26" s="120"/>
      <c r="X26" s="146"/>
      <c r="Y26" s="120"/>
      <c r="Z26" s="10"/>
      <c r="AA26" s="135"/>
    </row>
    <row r="27" spans="1:27" hidden="1" x14ac:dyDescent="0.25">
      <c r="A27" s="42"/>
      <c r="B27" s="24"/>
      <c r="C27" s="24"/>
      <c r="D27" s="24"/>
      <c r="E27" s="43"/>
      <c r="F27" s="30"/>
      <c r="G27" s="16"/>
      <c r="H27" s="17">
        <f t="shared" ref="H27:H37" si="1">F27+G27</f>
        <v>0</v>
      </c>
      <c r="I27" s="15"/>
      <c r="J27" s="16"/>
      <c r="K27" s="17">
        <f t="shared" ref="K27:K37" si="2">I27+J27</f>
        <v>0</v>
      </c>
      <c r="L27" s="15"/>
      <c r="M27" s="16"/>
      <c r="N27" s="17">
        <f t="shared" ref="N27:N37" si="3">L27+M27</f>
        <v>0</v>
      </c>
      <c r="O27" s="15"/>
      <c r="P27" s="16"/>
      <c r="Q27" s="17">
        <f t="shared" ref="Q27:Q37" si="4">O27+P27</f>
        <v>0</v>
      </c>
      <c r="R27" s="117"/>
      <c r="S27" s="117"/>
      <c r="T27" s="117"/>
      <c r="U27" s="117"/>
      <c r="V27" s="117"/>
      <c r="W27" s="117"/>
      <c r="X27" s="117"/>
      <c r="Y27" s="117"/>
      <c r="Z27" s="117"/>
      <c r="AA27" s="109"/>
    </row>
    <row r="28" spans="1:27" hidden="1" x14ac:dyDescent="0.25">
      <c r="A28" s="35"/>
      <c r="B28" s="7"/>
      <c r="C28" s="7"/>
      <c r="D28" s="7"/>
      <c r="E28" s="36"/>
      <c r="F28" s="13"/>
      <c r="G28" s="4"/>
      <c r="H28" s="5">
        <f t="shared" si="1"/>
        <v>0</v>
      </c>
      <c r="I28" s="6"/>
      <c r="J28" s="4"/>
      <c r="K28" s="5">
        <f t="shared" si="2"/>
        <v>0</v>
      </c>
      <c r="L28" s="6"/>
      <c r="M28" s="4"/>
      <c r="N28" s="5">
        <f t="shared" si="3"/>
        <v>0</v>
      </c>
      <c r="O28" s="6"/>
      <c r="P28" s="4"/>
      <c r="Q28" s="5">
        <f t="shared" si="4"/>
        <v>0</v>
      </c>
      <c r="R28" s="93"/>
      <c r="S28" s="93"/>
      <c r="T28" s="93"/>
      <c r="U28" s="93"/>
      <c r="V28" s="93"/>
      <c r="W28" s="93"/>
      <c r="X28" s="93"/>
      <c r="Y28" s="93"/>
      <c r="Z28" s="93"/>
      <c r="AA28" s="98"/>
    </row>
    <row r="29" spans="1:27" hidden="1" x14ac:dyDescent="0.25">
      <c r="A29" s="35"/>
      <c r="B29" s="7"/>
      <c r="C29" s="7"/>
      <c r="D29" s="7"/>
      <c r="E29" s="36"/>
      <c r="F29" s="13"/>
      <c r="G29" s="4"/>
      <c r="H29" s="5">
        <f t="shared" si="1"/>
        <v>0</v>
      </c>
      <c r="I29" s="6"/>
      <c r="J29" s="4"/>
      <c r="K29" s="5">
        <f t="shared" si="2"/>
        <v>0</v>
      </c>
      <c r="L29" s="6"/>
      <c r="M29" s="4"/>
      <c r="N29" s="5">
        <f t="shared" si="3"/>
        <v>0</v>
      </c>
      <c r="O29" s="6"/>
      <c r="P29" s="4"/>
      <c r="Q29" s="5">
        <f t="shared" si="4"/>
        <v>0</v>
      </c>
      <c r="R29" s="93"/>
      <c r="S29" s="93"/>
      <c r="T29" s="93"/>
      <c r="U29" s="93"/>
      <c r="V29" s="93"/>
      <c r="W29" s="93"/>
      <c r="X29" s="93"/>
      <c r="Y29" s="93"/>
      <c r="Z29" s="93"/>
      <c r="AA29" s="98"/>
    </row>
    <row r="30" spans="1:27" hidden="1" x14ac:dyDescent="0.25">
      <c r="A30" s="35"/>
      <c r="B30" s="7"/>
      <c r="C30" s="7"/>
      <c r="D30" s="7"/>
      <c r="E30" s="36"/>
      <c r="F30" s="13"/>
      <c r="G30" s="4"/>
      <c r="H30" s="5">
        <f t="shared" si="1"/>
        <v>0</v>
      </c>
      <c r="I30" s="6"/>
      <c r="J30" s="4"/>
      <c r="K30" s="5">
        <f t="shared" si="2"/>
        <v>0</v>
      </c>
      <c r="L30" s="6"/>
      <c r="M30" s="4"/>
      <c r="N30" s="5">
        <f t="shared" si="3"/>
        <v>0</v>
      </c>
      <c r="O30" s="6"/>
      <c r="P30" s="4"/>
      <c r="Q30" s="5">
        <f t="shared" si="4"/>
        <v>0</v>
      </c>
      <c r="R30" s="93"/>
      <c r="S30" s="93"/>
      <c r="T30" s="93"/>
      <c r="U30" s="93"/>
      <c r="V30" s="93"/>
      <c r="W30" s="93"/>
      <c r="X30" s="93"/>
      <c r="Y30" s="93"/>
      <c r="Z30" s="93"/>
      <c r="AA30" s="98"/>
    </row>
    <row r="31" spans="1:27" hidden="1" x14ac:dyDescent="0.25">
      <c r="A31" s="35"/>
      <c r="B31" s="7"/>
      <c r="C31" s="7"/>
      <c r="D31" s="7"/>
      <c r="E31" s="36"/>
      <c r="F31" s="13"/>
      <c r="G31" s="4"/>
      <c r="H31" s="5">
        <f t="shared" si="1"/>
        <v>0</v>
      </c>
      <c r="I31" s="6"/>
      <c r="J31" s="4"/>
      <c r="K31" s="5">
        <f t="shared" si="2"/>
        <v>0</v>
      </c>
      <c r="L31" s="6"/>
      <c r="M31" s="4"/>
      <c r="N31" s="5">
        <f t="shared" si="3"/>
        <v>0</v>
      </c>
      <c r="O31" s="6"/>
      <c r="P31" s="4"/>
      <c r="Q31" s="5">
        <f t="shared" si="4"/>
        <v>0</v>
      </c>
      <c r="R31" s="93"/>
      <c r="S31" s="93"/>
      <c r="T31" s="93"/>
      <c r="U31" s="93"/>
      <c r="V31" s="93"/>
      <c r="W31" s="93"/>
      <c r="X31" s="93"/>
      <c r="Y31" s="93"/>
      <c r="Z31" s="93"/>
      <c r="AA31" s="98"/>
    </row>
    <row r="32" spans="1:27" hidden="1" x14ac:dyDescent="0.25">
      <c r="A32" s="35"/>
      <c r="B32" s="7"/>
      <c r="C32" s="7"/>
      <c r="D32" s="7"/>
      <c r="E32" s="36"/>
      <c r="F32" s="13"/>
      <c r="G32" s="4"/>
      <c r="H32" s="5">
        <f t="shared" si="1"/>
        <v>0</v>
      </c>
      <c r="I32" s="6"/>
      <c r="J32" s="4"/>
      <c r="K32" s="5">
        <f t="shared" si="2"/>
        <v>0</v>
      </c>
      <c r="L32" s="6"/>
      <c r="M32" s="4"/>
      <c r="N32" s="5">
        <f t="shared" si="3"/>
        <v>0</v>
      </c>
      <c r="O32" s="6"/>
      <c r="P32" s="4"/>
      <c r="Q32" s="5">
        <f t="shared" si="4"/>
        <v>0</v>
      </c>
      <c r="R32" s="93"/>
      <c r="S32" s="93"/>
      <c r="T32" s="93"/>
      <c r="U32" s="93"/>
      <c r="V32" s="93"/>
      <c r="W32" s="93"/>
      <c r="X32" s="93"/>
      <c r="Y32" s="93"/>
      <c r="Z32" s="93"/>
      <c r="AA32" s="98"/>
    </row>
    <row r="33" spans="1:27" hidden="1" x14ac:dyDescent="0.25">
      <c r="A33" s="35"/>
      <c r="B33" s="7"/>
      <c r="C33" s="7"/>
      <c r="D33" s="7"/>
      <c r="E33" s="36"/>
      <c r="F33" s="13"/>
      <c r="G33" s="4"/>
      <c r="H33" s="5">
        <f t="shared" si="1"/>
        <v>0</v>
      </c>
      <c r="I33" s="6"/>
      <c r="J33" s="4"/>
      <c r="K33" s="5">
        <f t="shared" si="2"/>
        <v>0</v>
      </c>
      <c r="L33" s="6"/>
      <c r="M33" s="4"/>
      <c r="N33" s="5">
        <f t="shared" si="3"/>
        <v>0</v>
      </c>
      <c r="O33" s="6"/>
      <c r="P33" s="4"/>
      <c r="Q33" s="5">
        <f t="shared" si="4"/>
        <v>0</v>
      </c>
      <c r="R33" s="93"/>
      <c r="S33" s="93"/>
      <c r="T33" s="93"/>
      <c r="U33" s="93"/>
      <c r="V33" s="93"/>
      <c r="W33" s="93"/>
      <c r="X33" s="93"/>
      <c r="Y33" s="93"/>
      <c r="Z33" s="93"/>
      <c r="AA33" s="98"/>
    </row>
    <row r="34" spans="1:27" hidden="1" x14ac:dyDescent="0.25">
      <c r="A34" s="35"/>
      <c r="B34" s="7"/>
      <c r="C34" s="7"/>
      <c r="D34" s="7"/>
      <c r="E34" s="36"/>
      <c r="F34" s="13"/>
      <c r="G34" s="4"/>
      <c r="H34" s="5">
        <f t="shared" si="1"/>
        <v>0</v>
      </c>
      <c r="I34" s="6"/>
      <c r="J34" s="4"/>
      <c r="K34" s="5">
        <f t="shared" si="2"/>
        <v>0</v>
      </c>
      <c r="L34" s="6"/>
      <c r="M34" s="4"/>
      <c r="N34" s="5">
        <f t="shared" si="3"/>
        <v>0</v>
      </c>
      <c r="O34" s="6"/>
      <c r="P34" s="4"/>
      <c r="Q34" s="5">
        <f t="shared" si="4"/>
        <v>0</v>
      </c>
      <c r="R34" s="93"/>
      <c r="S34" s="93"/>
      <c r="T34" s="93"/>
      <c r="U34" s="93"/>
      <c r="V34" s="93"/>
      <c r="W34" s="93"/>
      <c r="X34" s="93"/>
      <c r="Y34" s="93"/>
      <c r="Z34" s="93"/>
      <c r="AA34" s="98"/>
    </row>
    <row r="35" spans="1:27" hidden="1" x14ac:dyDescent="0.25">
      <c r="A35" s="35"/>
      <c r="B35" s="7"/>
      <c r="C35" s="7"/>
      <c r="D35" s="7"/>
      <c r="E35" s="36"/>
      <c r="F35" s="13"/>
      <c r="G35" s="4"/>
      <c r="H35" s="5">
        <f t="shared" si="1"/>
        <v>0</v>
      </c>
      <c r="I35" s="6"/>
      <c r="J35" s="4"/>
      <c r="K35" s="5">
        <f t="shared" si="2"/>
        <v>0</v>
      </c>
      <c r="L35" s="6"/>
      <c r="M35" s="4"/>
      <c r="N35" s="5">
        <f t="shared" si="3"/>
        <v>0</v>
      </c>
      <c r="O35" s="6"/>
      <c r="P35" s="4"/>
      <c r="Q35" s="5">
        <f t="shared" si="4"/>
        <v>0</v>
      </c>
      <c r="R35" s="93"/>
      <c r="S35" s="93"/>
      <c r="T35" s="93"/>
      <c r="U35" s="93"/>
      <c r="V35" s="93"/>
      <c r="W35" s="93"/>
      <c r="X35" s="93"/>
      <c r="Y35" s="93"/>
      <c r="Z35" s="93"/>
      <c r="AA35" s="98"/>
    </row>
    <row r="36" spans="1:27" hidden="1" x14ac:dyDescent="0.25">
      <c r="A36" s="35"/>
      <c r="B36" s="7"/>
      <c r="C36" s="7"/>
      <c r="D36" s="7"/>
      <c r="E36" s="36"/>
      <c r="F36" s="13"/>
      <c r="G36" s="4"/>
      <c r="H36" s="5">
        <f t="shared" si="1"/>
        <v>0</v>
      </c>
      <c r="I36" s="6"/>
      <c r="J36" s="4"/>
      <c r="K36" s="5">
        <f t="shared" si="2"/>
        <v>0</v>
      </c>
      <c r="L36" s="6"/>
      <c r="M36" s="4"/>
      <c r="N36" s="5">
        <f t="shared" si="3"/>
        <v>0</v>
      </c>
      <c r="O36" s="6"/>
      <c r="P36" s="4"/>
      <c r="Q36" s="5">
        <f t="shared" si="4"/>
        <v>0</v>
      </c>
      <c r="R36" s="93"/>
      <c r="S36" s="93"/>
      <c r="T36" s="93"/>
      <c r="U36" s="93"/>
      <c r="V36" s="93"/>
      <c r="W36" s="93"/>
      <c r="X36" s="93"/>
      <c r="Y36" s="93"/>
      <c r="Z36" s="93"/>
      <c r="AA36" s="98"/>
    </row>
    <row r="37" spans="1:27" ht="15.75" hidden="1" thickBot="1" x14ac:dyDescent="0.3">
      <c r="A37" s="37"/>
      <c r="B37" s="38"/>
      <c r="C37" s="38"/>
      <c r="D37" s="38"/>
      <c r="E37" s="39"/>
      <c r="F37" s="13"/>
      <c r="G37" s="9"/>
      <c r="H37" s="10">
        <f t="shared" si="1"/>
        <v>0</v>
      </c>
      <c r="I37" s="11"/>
      <c r="J37" s="9"/>
      <c r="K37" s="10">
        <f t="shared" si="2"/>
        <v>0</v>
      </c>
      <c r="L37" s="11"/>
      <c r="M37" s="9"/>
      <c r="N37" s="10">
        <f t="shared" si="3"/>
        <v>0</v>
      </c>
      <c r="O37" s="11"/>
      <c r="P37" s="9"/>
      <c r="Q37" s="10">
        <f t="shared" si="4"/>
        <v>0</v>
      </c>
      <c r="R37" s="111"/>
      <c r="S37" s="111"/>
      <c r="T37" s="111"/>
      <c r="U37" s="111"/>
      <c r="V37" s="111"/>
      <c r="W37" s="111"/>
      <c r="X37" s="111"/>
      <c r="Y37" s="111"/>
      <c r="Z37" s="111"/>
      <c r="AA37" s="98"/>
    </row>
  </sheetData>
  <autoFilter ref="A6:AA6" xr:uid="{383F3FDB-38F4-433F-8BC0-5FCD702E1BBD}">
    <sortState xmlns:xlrd2="http://schemas.microsoft.com/office/spreadsheetml/2017/richdata2" ref="A7:AA26">
      <sortCondition descending="1" ref="AA6"/>
    </sortState>
  </autoFilter>
  <sortState xmlns:xlrd2="http://schemas.microsoft.com/office/spreadsheetml/2017/richdata2" ref="A7:AA21">
    <sortCondition descending="1" ref="AA7:AA21"/>
  </sortState>
  <mergeCells count="10">
    <mergeCell ref="A1:AA1"/>
    <mergeCell ref="A2:AA2"/>
    <mergeCell ref="A3:AA3"/>
    <mergeCell ref="F5:H5"/>
    <mergeCell ref="I5:K5"/>
    <mergeCell ref="L5:N5"/>
    <mergeCell ref="O5:Q5"/>
    <mergeCell ref="R5:T5"/>
    <mergeCell ref="U5:W5"/>
    <mergeCell ref="X5:Z5"/>
  </mergeCells>
  <printOptions horizontalCentered="1"/>
  <pageMargins left="3.937007874015748E-2" right="3.937007874015748E-2" top="0.94488188976377963" bottom="0.55118110236220474" header="0.11811023622047245" footer="0.31496062992125984"/>
  <pageSetup paperSize="9" scale="63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7A516-BD15-4FAD-AFA1-991B6B19E4A9}">
  <sheetPr>
    <pageSetUpPr fitToPage="1"/>
  </sheetPr>
  <dimension ref="A1:S33"/>
  <sheetViews>
    <sheetView workbookViewId="0">
      <selection activeCell="F5" sqref="F5:H5"/>
    </sheetView>
  </sheetViews>
  <sheetFormatPr defaultRowHeight="15" x14ac:dyDescent="0.25"/>
  <cols>
    <col min="1" max="1" width="26.140625" customWidth="1"/>
    <col min="2" max="2" width="10.5703125" bestFit="1" customWidth="1"/>
    <col min="3" max="3" width="11.7109375" customWidth="1"/>
    <col min="4" max="4" width="20.85546875" customWidth="1"/>
    <col min="5" max="5" width="21.85546875" bestFit="1" customWidth="1"/>
    <col min="6" max="17" width="7" customWidth="1"/>
    <col min="18" max="18" width="8.140625" bestFit="1" customWidth="1"/>
  </cols>
  <sheetData>
    <row r="1" spans="1:19" ht="31.5" x14ac:dyDescent="0.5">
      <c r="A1" s="694" t="s">
        <v>104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40"/>
    </row>
    <row r="2" spans="1:19" ht="28.5" x14ac:dyDescent="0.45">
      <c r="A2" s="695" t="s">
        <v>14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41"/>
    </row>
    <row r="3" spans="1:19" ht="28.5" x14ac:dyDescent="0.45">
      <c r="A3" s="710"/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99"/>
      <c r="P3" s="99"/>
      <c r="Q3" s="99"/>
      <c r="R3" s="99"/>
      <c r="S3" s="41"/>
    </row>
    <row r="4" spans="1:19" ht="15.75" thickBot="1" x14ac:dyDescent="0.3"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9" ht="27.75" customHeight="1" thickBot="1" x14ac:dyDescent="0.3">
      <c r="A5" s="1"/>
      <c r="B5" s="1"/>
      <c r="C5" s="1"/>
      <c r="D5" s="1"/>
      <c r="E5" s="1"/>
      <c r="F5" s="696" t="s">
        <v>97</v>
      </c>
      <c r="G5" s="697"/>
      <c r="H5" s="698"/>
      <c r="I5" s="704"/>
      <c r="J5" s="705"/>
      <c r="K5" s="724"/>
      <c r="L5" s="696"/>
      <c r="M5" s="697"/>
      <c r="N5" s="698"/>
      <c r="O5" s="704"/>
      <c r="P5" s="705"/>
      <c r="Q5" s="701"/>
      <c r="R5" s="57" t="s">
        <v>0</v>
      </c>
    </row>
    <row r="6" spans="1:19" ht="15.75" thickBot="1" x14ac:dyDescent="0.3">
      <c r="A6" s="149" t="s">
        <v>1</v>
      </c>
      <c r="B6" s="28" t="s">
        <v>3</v>
      </c>
      <c r="C6" s="28" t="s">
        <v>34</v>
      </c>
      <c r="D6" s="28" t="s">
        <v>36</v>
      </c>
      <c r="E6" s="204" t="s">
        <v>37</v>
      </c>
      <c r="F6" s="47"/>
      <c r="G6" s="48"/>
      <c r="H6" s="49" t="s">
        <v>6</v>
      </c>
      <c r="I6" s="47"/>
      <c r="J6" s="48"/>
      <c r="K6" s="49" t="s">
        <v>6</v>
      </c>
      <c r="L6" s="100"/>
      <c r="M6" s="101"/>
      <c r="N6" s="73" t="s">
        <v>6</v>
      </c>
      <c r="O6" s="207"/>
      <c r="P6" s="208"/>
      <c r="Q6" s="85" t="s">
        <v>6</v>
      </c>
      <c r="R6" s="2"/>
    </row>
    <row r="7" spans="1:19" x14ac:dyDescent="0.25">
      <c r="A7" s="4" t="s">
        <v>113</v>
      </c>
      <c r="B7" s="4" t="s">
        <v>114</v>
      </c>
      <c r="C7" s="4" t="s">
        <v>115</v>
      </c>
      <c r="D7" s="4" t="s">
        <v>116</v>
      </c>
      <c r="E7" s="4" t="s">
        <v>117</v>
      </c>
      <c r="F7" s="4" t="s">
        <v>50</v>
      </c>
      <c r="G7" s="672" t="s">
        <v>50</v>
      </c>
      <c r="H7" s="133">
        <v>0</v>
      </c>
      <c r="I7" s="13"/>
      <c r="J7" s="4"/>
      <c r="K7" s="5"/>
      <c r="M7" s="64"/>
      <c r="N7" s="80"/>
      <c r="O7" s="117"/>
      <c r="P7" s="117"/>
      <c r="Q7" s="117"/>
      <c r="R7" s="98">
        <f>H7</f>
        <v>0</v>
      </c>
    </row>
    <row r="8" spans="1:19" x14ac:dyDescent="0.25">
      <c r="A8" s="4"/>
      <c r="B8" s="4"/>
      <c r="C8" s="4"/>
      <c r="D8" s="4"/>
      <c r="E8" s="4"/>
      <c r="F8" s="4"/>
      <c r="G8" s="4"/>
      <c r="H8" s="133"/>
      <c r="I8" s="13"/>
      <c r="J8" s="4"/>
      <c r="K8" s="5"/>
      <c r="L8" s="65"/>
      <c r="M8" s="66"/>
      <c r="N8" s="81"/>
      <c r="O8" s="93"/>
      <c r="P8" s="93"/>
      <c r="Q8" s="93"/>
      <c r="R8" s="98">
        <f t="shared" ref="R8:R12" si="0">H8</f>
        <v>0</v>
      </c>
    </row>
    <row r="9" spans="1:19" x14ac:dyDescent="0.25">
      <c r="F9" s="60"/>
      <c r="G9" s="58"/>
      <c r="H9" s="67"/>
      <c r="I9" s="6"/>
      <c r="J9" s="4"/>
      <c r="K9" s="5"/>
      <c r="L9" s="65"/>
      <c r="M9" s="66"/>
      <c r="N9" s="81"/>
      <c r="O9" s="93"/>
      <c r="P9" s="93"/>
      <c r="Q9" s="93"/>
      <c r="R9" s="98">
        <f t="shared" si="0"/>
        <v>0</v>
      </c>
    </row>
    <row r="10" spans="1:19" x14ac:dyDescent="0.25">
      <c r="A10" s="35"/>
      <c r="B10" s="7"/>
      <c r="C10" s="7"/>
      <c r="D10" s="7"/>
      <c r="E10" s="36"/>
      <c r="F10" s="60"/>
      <c r="G10" s="58"/>
      <c r="H10" s="67"/>
      <c r="I10" s="6"/>
      <c r="J10" s="4"/>
      <c r="K10" s="5"/>
      <c r="L10" s="65"/>
      <c r="M10" s="66"/>
      <c r="N10" s="81"/>
      <c r="O10" s="93"/>
      <c r="P10" s="93"/>
      <c r="Q10" s="93"/>
      <c r="R10" s="98">
        <f t="shared" si="0"/>
        <v>0</v>
      </c>
    </row>
    <row r="11" spans="1:19" x14ac:dyDescent="0.25">
      <c r="A11" s="4"/>
      <c r="B11" s="4"/>
      <c r="C11" s="4"/>
      <c r="D11" s="4"/>
      <c r="E11" s="4"/>
      <c r="F11" s="4"/>
      <c r="G11" s="58"/>
      <c r="H11" s="67"/>
      <c r="I11" s="6"/>
      <c r="J11" s="4"/>
      <c r="K11" s="5"/>
      <c r="L11" s="65"/>
      <c r="M11" s="66"/>
      <c r="N11" s="67"/>
      <c r="O11" s="93"/>
      <c r="P11" s="93"/>
      <c r="Q11" s="93"/>
      <c r="R11" s="98">
        <f t="shared" si="0"/>
        <v>0</v>
      </c>
    </row>
    <row r="12" spans="1:19" x14ac:dyDescent="0.25">
      <c r="A12" s="4"/>
      <c r="B12" s="4"/>
      <c r="C12" s="4"/>
      <c r="D12" s="4"/>
      <c r="E12" s="4"/>
      <c r="F12" s="4"/>
      <c r="G12" s="58"/>
      <c r="H12" s="67"/>
      <c r="I12" s="6"/>
      <c r="J12" s="4"/>
      <c r="K12" s="5"/>
      <c r="L12" s="65"/>
      <c r="M12" s="66"/>
      <c r="N12" s="81"/>
      <c r="O12" s="93"/>
      <c r="P12" s="93"/>
      <c r="Q12" s="93"/>
      <c r="R12" s="98">
        <f t="shared" si="0"/>
        <v>0</v>
      </c>
    </row>
    <row r="13" spans="1:19" x14ac:dyDescent="0.25">
      <c r="A13" s="35"/>
      <c r="B13" s="7"/>
      <c r="C13" s="7"/>
      <c r="D13" s="7"/>
      <c r="E13" s="36"/>
      <c r="F13" s="60"/>
      <c r="G13" s="58"/>
      <c r="H13" s="67"/>
      <c r="I13" s="6"/>
      <c r="J13" s="4"/>
      <c r="K13" s="5"/>
      <c r="L13" s="65"/>
      <c r="M13" s="66"/>
      <c r="N13" s="81"/>
      <c r="O13" s="93"/>
      <c r="P13" s="93"/>
      <c r="Q13" s="93"/>
      <c r="R13" s="98"/>
    </row>
    <row r="14" spans="1:19" x14ac:dyDescent="0.25">
      <c r="A14" s="35"/>
      <c r="B14" s="7"/>
      <c r="C14" s="7"/>
      <c r="D14" s="7"/>
      <c r="E14" s="36"/>
      <c r="F14" s="60"/>
      <c r="G14" s="58"/>
      <c r="H14" s="67"/>
      <c r="I14" s="6"/>
      <c r="J14" s="4"/>
      <c r="K14" s="5"/>
      <c r="L14" s="65"/>
      <c r="M14" s="66"/>
      <c r="N14" s="81"/>
      <c r="O14" s="93"/>
      <c r="P14" s="93"/>
      <c r="Q14" s="93"/>
      <c r="R14" s="98"/>
    </row>
    <row r="15" spans="1:19" x14ac:dyDescent="0.25">
      <c r="A15" s="35"/>
      <c r="B15" s="7"/>
      <c r="C15" s="7"/>
      <c r="D15" s="7"/>
      <c r="E15" s="36"/>
      <c r="F15" s="86"/>
      <c r="G15" s="87"/>
      <c r="H15" s="97"/>
      <c r="I15" s="89"/>
      <c r="J15" s="90"/>
      <c r="K15" s="91"/>
      <c r="L15" s="65"/>
      <c r="M15" s="66"/>
      <c r="N15" s="81"/>
      <c r="O15" s="93"/>
      <c r="P15" s="93"/>
      <c r="Q15" s="93"/>
      <c r="R15" s="98"/>
    </row>
    <row r="16" spans="1:19" ht="15.75" thickBot="1" x14ac:dyDescent="0.3">
      <c r="A16" s="37"/>
      <c r="B16" s="38"/>
      <c r="C16" s="38"/>
      <c r="D16" s="38"/>
      <c r="E16" s="39"/>
      <c r="F16" s="61"/>
      <c r="G16" s="59"/>
      <c r="H16" s="68"/>
      <c r="I16" s="11"/>
      <c r="J16" s="9"/>
      <c r="K16" s="10"/>
      <c r="L16" s="82"/>
      <c r="M16" s="83"/>
      <c r="N16" s="84"/>
      <c r="O16" s="118"/>
      <c r="P16" s="118"/>
      <c r="Q16" s="118"/>
      <c r="R16" s="106"/>
    </row>
    <row r="17" spans="1:18" hidden="1" x14ac:dyDescent="0.25">
      <c r="A17" s="24"/>
      <c r="B17" s="24"/>
      <c r="C17" s="24"/>
      <c r="D17" s="24"/>
      <c r="E17" s="25"/>
      <c r="F17" s="15"/>
      <c r="G17" s="16"/>
      <c r="H17" s="17">
        <f t="shared" ref="H17:H33" si="1">F17+G17</f>
        <v>0</v>
      </c>
      <c r="I17" s="15"/>
      <c r="J17" s="16"/>
      <c r="K17" s="17">
        <f t="shared" ref="K17:K33" si="2">I17+J17</f>
        <v>0</v>
      </c>
      <c r="L17" s="77"/>
      <c r="M17" s="77"/>
      <c r="N17" s="77"/>
      <c r="O17" s="117"/>
      <c r="P17" s="117"/>
      <c r="Q17" s="117"/>
      <c r="R17" s="109">
        <f t="shared" ref="R17:R33" si="3">H17+K17</f>
        <v>0</v>
      </c>
    </row>
    <row r="18" spans="1:18" hidden="1" x14ac:dyDescent="0.25">
      <c r="A18" s="7"/>
      <c r="B18" s="7"/>
      <c r="C18" s="7"/>
      <c r="D18" s="7"/>
      <c r="E18" s="8"/>
      <c r="F18" s="6"/>
      <c r="G18" s="4"/>
      <c r="H18" s="5">
        <f t="shared" si="1"/>
        <v>0</v>
      </c>
      <c r="I18" s="6"/>
      <c r="J18" s="4"/>
      <c r="K18" s="5">
        <f t="shared" si="2"/>
        <v>0</v>
      </c>
      <c r="L18" s="78"/>
      <c r="M18" s="78"/>
      <c r="N18" s="78"/>
      <c r="O18" s="93"/>
      <c r="P18" s="93"/>
      <c r="Q18" s="93"/>
      <c r="R18" s="98">
        <f t="shared" si="3"/>
        <v>0</v>
      </c>
    </row>
    <row r="19" spans="1:18" hidden="1" x14ac:dyDescent="0.25">
      <c r="A19" s="7"/>
      <c r="B19" s="7"/>
      <c r="C19" s="7"/>
      <c r="D19" s="7"/>
      <c r="E19" s="8"/>
      <c r="F19" s="6"/>
      <c r="G19" s="4"/>
      <c r="H19" s="5">
        <f t="shared" si="1"/>
        <v>0</v>
      </c>
      <c r="I19" s="6"/>
      <c r="J19" s="4"/>
      <c r="K19" s="5">
        <f t="shared" si="2"/>
        <v>0</v>
      </c>
      <c r="L19" s="78"/>
      <c r="M19" s="78"/>
      <c r="N19" s="78"/>
      <c r="O19" s="93"/>
      <c r="P19" s="93"/>
      <c r="Q19" s="93"/>
      <c r="R19" s="98">
        <f t="shared" si="3"/>
        <v>0</v>
      </c>
    </row>
    <row r="20" spans="1:18" hidden="1" x14ac:dyDescent="0.25">
      <c r="A20" s="7"/>
      <c r="B20" s="7"/>
      <c r="C20" s="7"/>
      <c r="D20" s="7"/>
      <c r="E20" s="8"/>
      <c r="F20" s="6"/>
      <c r="G20" s="4"/>
      <c r="H20" s="5">
        <f t="shared" si="1"/>
        <v>0</v>
      </c>
      <c r="I20" s="6"/>
      <c r="J20" s="4"/>
      <c r="K20" s="5">
        <f t="shared" si="2"/>
        <v>0</v>
      </c>
      <c r="L20" s="78"/>
      <c r="M20" s="78"/>
      <c r="N20" s="78"/>
      <c r="O20" s="93"/>
      <c r="P20" s="93"/>
      <c r="Q20" s="93"/>
      <c r="R20" s="98">
        <f t="shared" si="3"/>
        <v>0</v>
      </c>
    </row>
    <row r="21" spans="1:18" hidden="1" x14ac:dyDescent="0.25">
      <c r="A21" s="7"/>
      <c r="B21" s="7"/>
      <c r="C21" s="7"/>
      <c r="D21" s="7"/>
      <c r="E21" s="8"/>
      <c r="F21" s="6"/>
      <c r="G21" s="4"/>
      <c r="H21" s="5">
        <f t="shared" si="1"/>
        <v>0</v>
      </c>
      <c r="I21" s="6"/>
      <c r="J21" s="4"/>
      <c r="K21" s="5">
        <f t="shared" si="2"/>
        <v>0</v>
      </c>
      <c r="L21" s="78"/>
      <c r="M21" s="78"/>
      <c r="N21" s="78"/>
      <c r="O21" s="93"/>
      <c r="P21" s="93"/>
      <c r="Q21" s="93"/>
      <c r="R21" s="98">
        <f t="shared" si="3"/>
        <v>0</v>
      </c>
    </row>
    <row r="22" spans="1:18" hidden="1" x14ac:dyDescent="0.25">
      <c r="A22" s="7"/>
      <c r="B22" s="7"/>
      <c r="C22" s="7"/>
      <c r="D22" s="7"/>
      <c r="E22" s="8"/>
      <c r="F22" s="6"/>
      <c r="G22" s="4"/>
      <c r="H22" s="5">
        <f t="shared" si="1"/>
        <v>0</v>
      </c>
      <c r="I22" s="6"/>
      <c r="J22" s="4"/>
      <c r="K22" s="5">
        <f t="shared" si="2"/>
        <v>0</v>
      </c>
      <c r="L22" s="78"/>
      <c r="M22" s="78"/>
      <c r="N22" s="78"/>
      <c r="O22" s="93"/>
      <c r="P22" s="93"/>
      <c r="Q22" s="93"/>
      <c r="R22" s="98">
        <f t="shared" si="3"/>
        <v>0</v>
      </c>
    </row>
    <row r="23" spans="1:18" hidden="1" x14ac:dyDescent="0.25">
      <c r="A23" s="7"/>
      <c r="B23" s="7"/>
      <c r="C23" s="7"/>
      <c r="D23" s="7"/>
      <c r="E23" s="8"/>
      <c r="F23" s="6"/>
      <c r="G23" s="4"/>
      <c r="H23" s="5">
        <f t="shared" si="1"/>
        <v>0</v>
      </c>
      <c r="I23" s="6"/>
      <c r="J23" s="4"/>
      <c r="K23" s="5">
        <f t="shared" si="2"/>
        <v>0</v>
      </c>
      <c r="L23" s="78"/>
      <c r="M23" s="78"/>
      <c r="N23" s="78"/>
      <c r="O23" s="93"/>
      <c r="P23" s="93"/>
      <c r="Q23" s="93"/>
      <c r="R23" s="98">
        <f t="shared" si="3"/>
        <v>0</v>
      </c>
    </row>
    <row r="24" spans="1:18" hidden="1" x14ac:dyDescent="0.25">
      <c r="A24" s="7"/>
      <c r="B24" s="7"/>
      <c r="C24" s="7"/>
      <c r="D24" s="7"/>
      <c r="E24" s="8"/>
      <c r="F24" s="6"/>
      <c r="G24" s="4"/>
      <c r="H24" s="5">
        <f t="shared" si="1"/>
        <v>0</v>
      </c>
      <c r="I24" s="6"/>
      <c r="J24" s="4"/>
      <c r="K24" s="5">
        <f t="shared" si="2"/>
        <v>0</v>
      </c>
      <c r="L24" s="78"/>
      <c r="M24" s="78"/>
      <c r="N24" s="78"/>
      <c r="O24" s="93"/>
      <c r="P24" s="93"/>
      <c r="Q24" s="93"/>
      <c r="R24" s="98">
        <f t="shared" si="3"/>
        <v>0</v>
      </c>
    </row>
    <row r="25" spans="1:18" hidden="1" x14ac:dyDescent="0.25">
      <c r="A25" s="7"/>
      <c r="B25" s="7"/>
      <c r="C25" s="7"/>
      <c r="D25" s="7"/>
      <c r="E25" s="8"/>
      <c r="F25" s="6"/>
      <c r="G25" s="4"/>
      <c r="H25" s="5">
        <f t="shared" si="1"/>
        <v>0</v>
      </c>
      <c r="I25" s="6"/>
      <c r="J25" s="4"/>
      <c r="K25" s="5">
        <f t="shared" si="2"/>
        <v>0</v>
      </c>
      <c r="L25" s="78"/>
      <c r="M25" s="78"/>
      <c r="N25" s="78"/>
      <c r="O25" s="93"/>
      <c r="P25" s="93"/>
      <c r="Q25" s="93"/>
      <c r="R25" s="98">
        <f t="shared" si="3"/>
        <v>0</v>
      </c>
    </row>
    <row r="26" spans="1:18" hidden="1" x14ac:dyDescent="0.25">
      <c r="A26" s="7"/>
      <c r="B26" s="7"/>
      <c r="C26" s="7"/>
      <c r="D26" s="7"/>
      <c r="E26" s="8"/>
      <c r="F26" s="6"/>
      <c r="G26" s="4"/>
      <c r="H26" s="5">
        <f t="shared" si="1"/>
        <v>0</v>
      </c>
      <c r="I26" s="6"/>
      <c r="J26" s="4"/>
      <c r="K26" s="5">
        <f t="shared" si="2"/>
        <v>0</v>
      </c>
      <c r="L26" s="78"/>
      <c r="M26" s="78"/>
      <c r="N26" s="78"/>
      <c r="O26" s="93"/>
      <c r="P26" s="93"/>
      <c r="Q26" s="93"/>
      <c r="R26" s="98">
        <f t="shared" si="3"/>
        <v>0</v>
      </c>
    </row>
    <row r="27" spans="1:18" hidden="1" x14ac:dyDescent="0.25">
      <c r="A27" s="7"/>
      <c r="B27" s="7"/>
      <c r="C27" s="7"/>
      <c r="D27" s="7"/>
      <c r="E27" s="8"/>
      <c r="F27" s="6"/>
      <c r="G27" s="4"/>
      <c r="H27" s="5">
        <f t="shared" si="1"/>
        <v>0</v>
      </c>
      <c r="I27" s="6"/>
      <c r="J27" s="4"/>
      <c r="K27" s="5">
        <f t="shared" si="2"/>
        <v>0</v>
      </c>
      <c r="L27" s="78"/>
      <c r="M27" s="78"/>
      <c r="N27" s="78"/>
      <c r="O27" s="93"/>
      <c r="P27" s="93"/>
      <c r="Q27" s="93"/>
      <c r="R27" s="98">
        <f t="shared" si="3"/>
        <v>0</v>
      </c>
    </row>
    <row r="28" spans="1:18" hidden="1" x14ac:dyDescent="0.25">
      <c r="A28" s="7"/>
      <c r="B28" s="7"/>
      <c r="C28" s="7"/>
      <c r="D28" s="7"/>
      <c r="E28" s="8"/>
      <c r="F28" s="6"/>
      <c r="G28" s="4"/>
      <c r="H28" s="5">
        <f t="shared" si="1"/>
        <v>0</v>
      </c>
      <c r="I28" s="6"/>
      <c r="J28" s="4"/>
      <c r="K28" s="5">
        <f t="shared" si="2"/>
        <v>0</v>
      </c>
      <c r="L28" s="78"/>
      <c r="M28" s="78"/>
      <c r="N28" s="78"/>
      <c r="O28" s="93"/>
      <c r="P28" s="93"/>
      <c r="Q28" s="93"/>
      <c r="R28" s="98">
        <f t="shared" si="3"/>
        <v>0</v>
      </c>
    </row>
    <row r="29" spans="1:18" hidden="1" x14ac:dyDescent="0.25">
      <c r="A29" s="7"/>
      <c r="B29" s="7"/>
      <c r="C29" s="7"/>
      <c r="D29" s="7"/>
      <c r="E29" s="8"/>
      <c r="F29" s="6"/>
      <c r="G29" s="4"/>
      <c r="H29" s="5">
        <f t="shared" si="1"/>
        <v>0</v>
      </c>
      <c r="I29" s="6"/>
      <c r="J29" s="4"/>
      <c r="K29" s="5">
        <f t="shared" si="2"/>
        <v>0</v>
      </c>
      <c r="L29" s="78"/>
      <c r="M29" s="78"/>
      <c r="N29" s="78"/>
      <c r="O29" s="93"/>
      <c r="P29" s="93"/>
      <c r="Q29" s="93"/>
      <c r="R29" s="98">
        <f t="shared" si="3"/>
        <v>0</v>
      </c>
    </row>
    <row r="30" spans="1:18" hidden="1" x14ac:dyDescent="0.25">
      <c r="A30" s="7"/>
      <c r="B30" s="7"/>
      <c r="C30" s="7"/>
      <c r="D30" s="7"/>
      <c r="E30" s="8"/>
      <c r="F30" s="6"/>
      <c r="G30" s="4"/>
      <c r="H30" s="5">
        <f t="shared" si="1"/>
        <v>0</v>
      </c>
      <c r="I30" s="6"/>
      <c r="J30" s="4"/>
      <c r="K30" s="5">
        <f t="shared" si="2"/>
        <v>0</v>
      </c>
      <c r="L30" s="78"/>
      <c r="M30" s="78"/>
      <c r="N30" s="78"/>
      <c r="O30" s="93"/>
      <c r="P30" s="93"/>
      <c r="Q30" s="93"/>
      <c r="R30" s="98">
        <f t="shared" si="3"/>
        <v>0</v>
      </c>
    </row>
    <row r="31" spans="1:18" hidden="1" x14ac:dyDescent="0.25">
      <c r="A31" s="7"/>
      <c r="B31" s="7"/>
      <c r="C31" s="7"/>
      <c r="D31" s="7"/>
      <c r="E31" s="8"/>
      <c r="F31" s="6"/>
      <c r="G31" s="4"/>
      <c r="H31" s="5">
        <f t="shared" si="1"/>
        <v>0</v>
      </c>
      <c r="I31" s="6"/>
      <c r="J31" s="4"/>
      <c r="K31" s="5">
        <f t="shared" si="2"/>
        <v>0</v>
      </c>
      <c r="L31" s="78"/>
      <c r="M31" s="78"/>
      <c r="N31" s="78"/>
      <c r="O31" s="93"/>
      <c r="P31" s="93"/>
      <c r="Q31" s="93"/>
      <c r="R31" s="98">
        <f t="shared" si="3"/>
        <v>0</v>
      </c>
    </row>
    <row r="32" spans="1:18" hidden="1" x14ac:dyDescent="0.25">
      <c r="A32" s="7"/>
      <c r="B32" s="7"/>
      <c r="C32" s="7"/>
      <c r="D32" s="7"/>
      <c r="E32" s="8"/>
      <c r="F32" s="6"/>
      <c r="G32" s="4"/>
      <c r="H32" s="5">
        <f t="shared" si="1"/>
        <v>0</v>
      </c>
      <c r="I32" s="6"/>
      <c r="J32" s="4"/>
      <c r="K32" s="5">
        <f t="shared" si="2"/>
        <v>0</v>
      </c>
      <c r="L32" s="78"/>
      <c r="M32" s="78"/>
      <c r="N32" s="78"/>
      <c r="O32" s="93"/>
      <c r="P32" s="93"/>
      <c r="Q32" s="93"/>
      <c r="R32" s="98">
        <f t="shared" si="3"/>
        <v>0</v>
      </c>
    </row>
    <row r="33" spans="1:18" ht="15.75" hidden="1" thickBot="1" x14ac:dyDescent="0.3">
      <c r="A33" s="7"/>
      <c r="B33" s="7"/>
      <c r="C33" s="7"/>
      <c r="D33" s="7"/>
      <c r="E33" s="8"/>
      <c r="F33" s="6"/>
      <c r="G33" s="9"/>
      <c r="H33" s="10">
        <f t="shared" si="1"/>
        <v>0</v>
      </c>
      <c r="I33" s="11"/>
      <c r="J33" s="9"/>
      <c r="K33" s="10">
        <f t="shared" si="2"/>
        <v>0</v>
      </c>
      <c r="L33" s="79"/>
      <c r="M33" s="79"/>
      <c r="N33" s="79"/>
      <c r="O33" s="111"/>
      <c r="P33" s="111"/>
      <c r="Q33" s="111"/>
      <c r="R33" s="98">
        <f t="shared" si="3"/>
        <v>0</v>
      </c>
    </row>
  </sheetData>
  <autoFilter ref="A6:R6" xr:uid="{383F3FDB-38F4-433F-8BC0-5FCD702E1BBD}">
    <sortState xmlns:xlrd2="http://schemas.microsoft.com/office/spreadsheetml/2017/richdata2" ref="A7:R16">
      <sortCondition descending="1" ref="R6"/>
    </sortState>
  </autoFilter>
  <mergeCells count="7">
    <mergeCell ref="F5:H5"/>
    <mergeCell ref="I5:K5"/>
    <mergeCell ref="A1:R1"/>
    <mergeCell ref="A2:R2"/>
    <mergeCell ref="L5:N5"/>
    <mergeCell ref="A3:N3"/>
    <mergeCell ref="O5:Q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5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1801-6D2C-46ED-9959-D3DFB39ED152}">
  <sheetPr>
    <pageSetUpPr fitToPage="1"/>
  </sheetPr>
  <dimension ref="A1:AJ35"/>
  <sheetViews>
    <sheetView workbookViewId="0">
      <selection activeCell="A2" sqref="A2:AA2"/>
    </sheetView>
  </sheetViews>
  <sheetFormatPr defaultRowHeight="15" x14ac:dyDescent="0.25"/>
  <cols>
    <col min="1" max="1" width="25.7109375" customWidth="1"/>
    <col min="2" max="2" width="13" bestFit="1" customWidth="1"/>
    <col min="3" max="3" width="11.7109375" customWidth="1"/>
    <col min="4" max="4" width="19.7109375" customWidth="1"/>
    <col min="5" max="5" width="21.85546875" bestFit="1" customWidth="1"/>
    <col min="6" max="7" width="5.7109375" customWidth="1"/>
    <col min="8" max="8" width="7" customWidth="1"/>
    <col min="9" max="10" width="5.7109375" customWidth="1"/>
    <col min="11" max="11" width="7" customWidth="1"/>
    <col min="12" max="13" width="5.7109375" customWidth="1"/>
    <col min="14" max="14" width="7" customWidth="1"/>
    <col min="15" max="16" width="5.7109375" customWidth="1"/>
    <col min="17" max="17" width="7" customWidth="1"/>
    <col min="18" max="19" width="5.7109375" customWidth="1"/>
    <col min="20" max="26" width="7" customWidth="1"/>
    <col min="27" max="27" width="8.140625" bestFit="1" customWidth="1"/>
  </cols>
  <sheetData>
    <row r="1" spans="1:36" ht="31.5" x14ac:dyDescent="0.5">
      <c r="A1" s="694" t="s">
        <v>104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40"/>
    </row>
    <row r="2" spans="1:36" ht="28.5" x14ac:dyDescent="0.45">
      <c r="A2" s="695" t="s">
        <v>16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41"/>
    </row>
    <row r="3" spans="1:36" ht="28.5" x14ac:dyDescent="0.45">
      <c r="A3" s="710" t="s">
        <v>61</v>
      </c>
      <c r="B3" s="695"/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5"/>
      <c r="P3" s="695"/>
      <c r="Q3" s="695"/>
      <c r="R3" s="695"/>
      <c r="S3" s="695"/>
      <c r="T3" s="695"/>
      <c r="U3" s="695"/>
      <c r="V3" s="695"/>
      <c r="W3" s="695"/>
      <c r="X3" s="695"/>
      <c r="Y3" s="695"/>
      <c r="Z3" s="695"/>
      <c r="AA3" s="695"/>
      <c r="AB3" s="695"/>
      <c r="AC3" s="695"/>
      <c r="AD3" s="695"/>
      <c r="AE3" s="695"/>
      <c r="AF3" s="695"/>
      <c r="AG3" s="695"/>
      <c r="AH3" s="695"/>
      <c r="AI3" s="695"/>
      <c r="AJ3" s="695"/>
    </row>
    <row r="4" spans="1:36" ht="15.75" thickBot="1" x14ac:dyDescent="0.3"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</row>
    <row r="5" spans="1:36" ht="27.75" customHeight="1" thickBot="1" x14ac:dyDescent="0.3">
      <c r="A5" s="1"/>
      <c r="B5" s="1"/>
      <c r="C5" s="1"/>
      <c r="D5" s="1"/>
      <c r="E5" s="1"/>
      <c r="F5" s="704"/>
      <c r="G5" s="705"/>
      <c r="H5" s="724"/>
      <c r="I5" s="704"/>
      <c r="J5" s="705"/>
      <c r="K5" s="724"/>
      <c r="L5" s="725"/>
      <c r="M5" s="726"/>
      <c r="N5" s="727"/>
      <c r="O5" s="704"/>
      <c r="P5" s="705"/>
      <c r="Q5" s="724"/>
      <c r="R5" s="704"/>
      <c r="S5" s="705"/>
      <c r="T5" s="724"/>
      <c r="U5" s="704"/>
      <c r="V5" s="705"/>
      <c r="W5" s="724"/>
      <c r="X5" s="704"/>
      <c r="Y5" s="705"/>
      <c r="Z5" s="701"/>
      <c r="AA5" s="57" t="s">
        <v>0</v>
      </c>
    </row>
    <row r="6" spans="1:36" ht="15" customHeight="1" thickBot="1" x14ac:dyDescent="0.3">
      <c r="A6" s="149" t="s">
        <v>1</v>
      </c>
      <c r="B6" s="28" t="s">
        <v>3</v>
      </c>
      <c r="C6" s="28" t="s">
        <v>34</v>
      </c>
      <c r="D6" s="28" t="s">
        <v>36</v>
      </c>
      <c r="E6" s="204" t="s">
        <v>35</v>
      </c>
      <c r="F6" s="428"/>
      <c r="G6" s="429"/>
      <c r="H6" s="430" t="s">
        <v>6</v>
      </c>
      <c r="I6" s="428"/>
      <c r="J6" s="429"/>
      <c r="K6" s="430" t="s">
        <v>6</v>
      </c>
      <c r="L6" s="428"/>
      <c r="M6" s="429"/>
      <c r="N6" s="430" t="s">
        <v>6</v>
      </c>
      <c r="O6" s="428"/>
      <c r="P6" s="429"/>
      <c r="Q6" s="430" t="s">
        <v>6</v>
      </c>
      <c r="R6" s="428"/>
      <c r="S6" s="429"/>
      <c r="T6" s="269" t="s">
        <v>6</v>
      </c>
      <c r="U6" s="392"/>
      <c r="V6" s="393"/>
      <c r="W6" s="394" t="s">
        <v>6</v>
      </c>
      <c r="X6" s="207"/>
      <c r="Y6" s="208"/>
      <c r="Z6" s="85" t="s">
        <v>6</v>
      </c>
      <c r="AA6" s="2"/>
    </row>
    <row r="7" spans="1:36" x14ac:dyDescent="0.25">
      <c r="A7" s="4"/>
      <c r="B7" s="4"/>
      <c r="C7" s="4"/>
      <c r="D7" s="4"/>
      <c r="E7" s="4"/>
      <c r="F7" s="4"/>
      <c r="G7" s="4"/>
      <c r="H7" s="5"/>
      <c r="I7" s="6"/>
      <c r="J7" s="4"/>
      <c r="K7" s="5"/>
      <c r="L7" s="6"/>
      <c r="M7" s="4"/>
      <c r="N7" s="5"/>
      <c r="O7" s="4"/>
      <c r="P7" s="4"/>
      <c r="Q7" s="5"/>
      <c r="R7" s="6"/>
      <c r="S7" s="4"/>
      <c r="T7" s="5"/>
      <c r="U7" s="431"/>
      <c r="V7" s="310"/>
      <c r="W7" s="5"/>
      <c r="X7" s="93"/>
      <c r="Y7" s="93"/>
      <c r="Z7" s="93"/>
      <c r="AA7" s="3">
        <f>N7+Q7+T7</f>
        <v>0</v>
      </c>
    </row>
    <row r="8" spans="1:36" x14ac:dyDescent="0.25">
      <c r="A8" s="4"/>
      <c r="B8" s="4"/>
      <c r="C8" s="4"/>
      <c r="D8" s="4"/>
      <c r="E8" s="4"/>
      <c r="F8" s="432"/>
      <c r="G8" s="375"/>
      <c r="H8" s="5"/>
      <c r="I8" s="6"/>
      <c r="J8" s="4"/>
      <c r="K8" s="5"/>
      <c r="L8" s="6"/>
      <c r="M8" s="4"/>
      <c r="O8" s="4"/>
      <c r="P8" s="4"/>
      <c r="Q8" s="5"/>
      <c r="R8" s="6"/>
      <c r="S8" s="4"/>
      <c r="T8" s="5"/>
      <c r="U8" s="433"/>
      <c r="V8" s="434"/>
      <c r="W8" s="5"/>
      <c r="X8" s="93"/>
      <c r="Y8" s="93"/>
      <c r="Z8" s="93"/>
      <c r="AA8" s="3">
        <f>Q8+K8</f>
        <v>0</v>
      </c>
    </row>
    <row r="9" spans="1:36" x14ac:dyDescent="0.25">
      <c r="F9" s="13"/>
      <c r="G9" s="4"/>
      <c r="H9" s="5"/>
      <c r="I9" s="6"/>
      <c r="J9" s="4"/>
      <c r="K9" s="5"/>
      <c r="L9" s="6"/>
      <c r="M9" s="4"/>
      <c r="N9" s="5"/>
      <c r="O9" s="6"/>
      <c r="P9" s="4"/>
      <c r="Q9" s="5"/>
      <c r="R9" s="6"/>
      <c r="S9" s="4"/>
      <c r="T9" s="5"/>
      <c r="U9" s="433"/>
      <c r="V9" s="434"/>
      <c r="W9" s="5"/>
      <c r="X9" s="93"/>
      <c r="Y9" s="93"/>
      <c r="Z9" s="93"/>
      <c r="AA9" s="3">
        <f>H9</f>
        <v>0</v>
      </c>
    </row>
    <row r="10" spans="1:36" x14ac:dyDescent="0.25">
      <c r="A10" s="435"/>
      <c r="B10" s="436"/>
      <c r="C10" s="436"/>
      <c r="D10" s="436"/>
      <c r="E10" s="437"/>
      <c r="F10" s="438"/>
      <c r="G10" s="58"/>
      <c r="H10" s="5"/>
      <c r="I10" s="6"/>
      <c r="J10" s="4"/>
      <c r="K10" s="5"/>
      <c r="L10" s="6"/>
      <c r="M10" s="4"/>
      <c r="N10" s="5"/>
      <c r="O10" s="6"/>
      <c r="P10" s="4"/>
      <c r="Q10" s="5"/>
      <c r="R10" s="6"/>
      <c r="S10" s="4"/>
      <c r="T10" s="5"/>
      <c r="U10" s="65"/>
      <c r="V10" s="66"/>
      <c r="W10" s="5"/>
      <c r="X10" s="93"/>
      <c r="Y10" s="93"/>
      <c r="Z10" s="93"/>
      <c r="AA10" s="3"/>
    </row>
    <row r="11" spans="1:36" x14ac:dyDescent="0.25">
      <c r="A11" s="4"/>
      <c r="B11" s="4"/>
      <c r="C11" s="4"/>
      <c r="D11" s="4"/>
      <c r="E11" s="4"/>
      <c r="F11" s="4"/>
      <c r="G11" s="4"/>
      <c r="H11" s="67"/>
      <c r="I11" s="6"/>
      <c r="J11" s="4"/>
      <c r="K11" s="5"/>
      <c r="L11" s="6"/>
      <c r="M11" s="4"/>
      <c r="N11" s="5"/>
      <c r="O11" s="6"/>
      <c r="P11" s="4"/>
      <c r="Q11" s="5"/>
      <c r="R11" s="6"/>
      <c r="S11" s="4"/>
      <c r="T11" s="5"/>
      <c r="U11" s="433"/>
      <c r="V11" s="434"/>
      <c r="W11" s="5"/>
      <c r="X11" s="93"/>
      <c r="Y11" s="93"/>
      <c r="Z11" s="93"/>
      <c r="AA11" s="3"/>
    </row>
    <row r="12" spans="1:36" x14ac:dyDescent="0.25">
      <c r="A12" s="4"/>
      <c r="B12" s="4"/>
      <c r="C12" s="4"/>
      <c r="D12" s="4"/>
      <c r="E12" s="4"/>
      <c r="H12" s="67"/>
      <c r="I12" s="6"/>
      <c r="J12" s="4"/>
      <c r="K12" s="5"/>
      <c r="L12" s="6"/>
      <c r="M12" s="4"/>
      <c r="N12" s="5"/>
      <c r="O12" s="6"/>
      <c r="P12" s="4"/>
      <c r="Q12" s="5"/>
      <c r="R12" s="6"/>
      <c r="S12" s="4"/>
      <c r="T12" s="5"/>
      <c r="U12" s="433"/>
      <c r="V12" s="434"/>
      <c r="W12" s="5"/>
      <c r="X12" s="93"/>
      <c r="Y12" s="93"/>
      <c r="Z12" s="93"/>
      <c r="AA12" s="3"/>
    </row>
    <row r="13" spans="1:36" x14ac:dyDescent="0.25">
      <c r="A13" s="435"/>
      <c r="B13" s="436"/>
      <c r="C13" s="436"/>
      <c r="D13" s="436"/>
      <c r="E13" s="437"/>
      <c r="F13" s="438"/>
      <c r="G13" s="58"/>
      <c r="H13" s="67"/>
      <c r="I13" s="6"/>
      <c r="J13" s="4"/>
      <c r="K13" s="5"/>
      <c r="L13" s="6"/>
      <c r="M13" s="4"/>
      <c r="N13" s="5"/>
      <c r="O13" s="6"/>
      <c r="P13" s="4"/>
      <c r="Q13" s="5"/>
      <c r="R13" s="6"/>
      <c r="S13" s="4"/>
      <c r="T13" s="5"/>
      <c r="U13" s="433"/>
      <c r="V13" s="434"/>
      <c r="W13" s="5"/>
      <c r="X13" s="93"/>
      <c r="Y13" s="93"/>
      <c r="Z13" s="93"/>
      <c r="AA13" s="3"/>
    </row>
    <row r="14" spans="1:36" x14ac:dyDescent="0.25">
      <c r="A14" s="439"/>
      <c r="B14" s="440"/>
      <c r="C14" s="440"/>
      <c r="D14" s="440"/>
      <c r="E14" s="441"/>
      <c r="F14" s="13"/>
      <c r="G14" s="4"/>
      <c r="H14" s="5"/>
      <c r="I14" s="6"/>
      <c r="J14" s="4"/>
      <c r="K14" s="5"/>
      <c r="L14" s="6"/>
      <c r="M14" s="4"/>
      <c r="N14" s="5"/>
      <c r="O14" s="6"/>
      <c r="P14" s="4"/>
      <c r="Q14" s="5"/>
      <c r="R14" s="6"/>
      <c r="S14" s="4"/>
      <c r="T14" s="5"/>
      <c r="U14" s="433"/>
      <c r="V14" s="434"/>
      <c r="W14" s="5"/>
      <c r="X14" s="93"/>
      <c r="Y14" s="93"/>
      <c r="Z14" s="93"/>
      <c r="AA14" s="3"/>
    </row>
    <row r="15" spans="1:36" x14ac:dyDescent="0.25">
      <c r="A15" s="439"/>
      <c r="B15" s="440"/>
      <c r="C15" s="440"/>
      <c r="D15" s="440"/>
      <c r="E15" s="441"/>
      <c r="F15" s="13"/>
      <c r="G15" s="4"/>
      <c r="H15" s="5"/>
      <c r="I15" s="6"/>
      <c r="J15" s="4"/>
      <c r="K15" s="5"/>
      <c r="L15" s="6"/>
      <c r="M15" s="4"/>
      <c r="N15" s="5"/>
      <c r="O15" s="6"/>
      <c r="P15" s="4"/>
      <c r="Q15" s="5"/>
      <c r="R15" s="6"/>
      <c r="S15" s="4"/>
      <c r="T15" s="5"/>
      <c r="U15" s="433"/>
      <c r="V15" s="434"/>
      <c r="W15" s="5"/>
      <c r="X15" s="93"/>
      <c r="Y15" s="93"/>
      <c r="Z15" s="93"/>
      <c r="AA15" s="3"/>
    </row>
    <row r="16" spans="1:36" x14ac:dyDescent="0.25">
      <c r="A16" s="439"/>
      <c r="B16" s="440"/>
      <c r="C16" s="440"/>
      <c r="D16" s="440"/>
      <c r="E16" s="441"/>
      <c r="F16" s="13"/>
      <c r="G16" s="4"/>
      <c r="H16" s="5"/>
      <c r="I16" s="6"/>
      <c r="J16" s="4"/>
      <c r="K16" s="5"/>
      <c r="L16" s="6"/>
      <c r="M16" s="4"/>
      <c r="N16" s="5"/>
      <c r="O16" s="6"/>
      <c r="P16" s="4"/>
      <c r="Q16" s="5"/>
      <c r="R16" s="6"/>
      <c r="S16" s="4"/>
      <c r="T16" s="5"/>
      <c r="U16" s="433"/>
      <c r="V16" s="434"/>
      <c r="W16" s="5"/>
      <c r="X16" s="93"/>
      <c r="Y16" s="93"/>
      <c r="Z16" s="93"/>
      <c r="AA16" s="3"/>
    </row>
    <row r="17" spans="1:27" x14ac:dyDescent="0.25">
      <c r="A17" s="435"/>
      <c r="B17" s="436"/>
      <c r="C17" s="436"/>
      <c r="D17" s="436"/>
      <c r="E17" s="437"/>
      <c r="F17" s="438"/>
      <c r="G17" s="58"/>
      <c r="H17" s="67"/>
      <c r="I17" s="6"/>
      <c r="J17" s="4"/>
      <c r="K17" s="5"/>
      <c r="L17" s="6"/>
      <c r="M17" s="4"/>
      <c r="N17" s="5"/>
      <c r="O17" s="6"/>
      <c r="P17" s="4"/>
      <c r="Q17" s="5"/>
      <c r="R17" s="6"/>
      <c r="S17" s="4"/>
      <c r="T17" s="5"/>
      <c r="U17" s="433"/>
      <c r="V17" s="434"/>
      <c r="W17" s="5"/>
      <c r="X17" s="93"/>
      <c r="Y17" s="93"/>
      <c r="Z17" s="93"/>
      <c r="AA17" s="3"/>
    </row>
    <row r="18" spans="1:27" x14ac:dyDescent="0.25">
      <c r="A18" s="435"/>
      <c r="B18" s="436"/>
      <c r="C18" s="436"/>
      <c r="D18" s="436"/>
      <c r="E18" s="437"/>
      <c r="F18" s="438"/>
      <c r="G18" s="58"/>
      <c r="H18" s="67"/>
      <c r="I18" s="6"/>
      <c r="J18" s="4"/>
      <c r="K18" s="5"/>
      <c r="L18" s="6"/>
      <c r="M18" s="4"/>
      <c r="N18" s="5"/>
      <c r="O18" s="6"/>
      <c r="P18" s="4"/>
      <c r="Q18" s="5"/>
      <c r="R18" s="6"/>
      <c r="S18" s="4"/>
      <c r="T18" s="5"/>
      <c r="U18" s="433"/>
      <c r="V18" s="434"/>
      <c r="W18" s="5"/>
      <c r="X18" s="93"/>
      <c r="Y18" s="93"/>
      <c r="Z18" s="93"/>
      <c r="AA18" s="3"/>
    </row>
    <row r="19" spans="1:27" x14ac:dyDescent="0.25">
      <c r="A19" s="435"/>
      <c r="B19" s="436"/>
      <c r="C19" s="436"/>
      <c r="D19" s="436"/>
      <c r="E19" s="437"/>
      <c r="F19" s="438"/>
      <c r="G19" s="58"/>
      <c r="H19" s="67"/>
      <c r="I19" s="6"/>
      <c r="J19" s="4"/>
      <c r="K19" s="5"/>
      <c r="L19" s="6"/>
      <c r="M19" s="4"/>
      <c r="N19" s="5"/>
      <c r="O19" s="6"/>
      <c r="P19" s="4"/>
      <c r="Q19" s="5"/>
      <c r="R19" s="6"/>
      <c r="S19" s="4"/>
      <c r="T19" s="5"/>
      <c r="U19" s="431"/>
      <c r="V19" s="310"/>
      <c r="W19" s="5"/>
      <c r="X19" s="93"/>
      <c r="Y19" s="93"/>
      <c r="Z19" s="93"/>
      <c r="AA19" s="3"/>
    </row>
    <row r="20" spans="1:27" ht="15.75" thickBot="1" x14ac:dyDescent="0.3">
      <c r="A20" s="442"/>
      <c r="B20" s="443"/>
      <c r="C20" s="443"/>
      <c r="D20" s="443"/>
      <c r="E20" s="444"/>
      <c r="F20" s="27"/>
      <c r="G20" s="9"/>
      <c r="H20" s="10"/>
      <c r="I20" s="11"/>
      <c r="J20" s="9"/>
      <c r="K20" s="10"/>
      <c r="L20" s="11"/>
      <c r="M20" s="9"/>
      <c r="N20" s="10"/>
      <c r="O20" s="11"/>
      <c r="P20" s="9"/>
      <c r="Q20" s="10"/>
      <c r="R20" s="11"/>
      <c r="S20" s="9"/>
      <c r="T20" s="10"/>
      <c r="U20" s="445"/>
      <c r="V20" s="446"/>
      <c r="W20" s="10"/>
      <c r="X20" s="118"/>
      <c r="Y20" s="118"/>
      <c r="Z20" s="118"/>
      <c r="AA20" s="12"/>
    </row>
    <row r="21" spans="1:27" hidden="1" x14ac:dyDescent="0.25">
      <c r="A21" s="24"/>
      <c r="B21" s="24"/>
      <c r="C21" s="24"/>
      <c r="D21" s="24"/>
      <c r="E21" s="25"/>
      <c r="F21" s="15"/>
      <c r="G21" s="16"/>
      <c r="H21" s="17">
        <f t="shared" ref="H21:H35" si="0">F21+G21</f>
        <v>0</v>
      </c>
      <c r="I21" s="15"/>
      <c r="J21" s="16"/>
      <c r="K21" s="17">
        <f t="shared" ref="K21:K35" si="1">I21+J21</f>
        <v>0</v>
      </c>
      <c r="L21" s="15"/>
      <c r="M21" s="16"/>
      <c r="N21" s="17">
        <f t="shared" ref="N21:N35" si="2">L21+M21</f>
        <v>0</v>
      </c>
      <c r="O21" s="15"/>
      <c r="P21" s="16"/>
      <c r="Q21" s="17">
        <f t="shared" ref="Q21:Q35" si="3">O21+P21</f>
        <v>0</v>
      </c>
      <c r="R21" s="117"/>
      <c r="S21" s="117"/>
      <c r="T21" s="117"/>
      <c r="U21" s="117"/>
      <c r="V21" s="117"/>
      <c r="W21" s="117"/>
      <c r="X21" s="117"/>
      <c r="Y21" s="117"/>
      <c r="Z21" s="117"/>
      <c r="AA21" s="32">
        <f t="shared" ref="AA21:AA35" si="4">P21+Q21</f>
        <v>0</v>
      </c>
    </row>
    <row r="22" spans="1:27" hidden="1" x14ac:dyDescent="0.25">
      <c r="A22" s="7"/>
      <c r="B22" s="7"/>
      <c r="C22" s="7"/>
      <c r="D22" s="7"/>
      <c r="E22" s="8"/>
      <c r="F22" s="6"/>
      <c r="G22" s="4"/>
      <c r="H22" s="5">
        <f t="shared" si="0"/>
        <v>0</v>
      </c>
      <c r="I22" s="6"/>
      <c r="J22" s="4"/>
      <c r="K22" s="5">
        <f t="shared" si="1"/>
        <v>0</v>
      </c>
      <c r="L22" s="6"/>
      <c r="M22" s="4"/>
      <c r="N22" s="5">
        <f t="shared" si="2"/>
        <v>0</v>
      </c>
      <c r="O22" s="6"/>
      <c r="P22" s="4"/>
      <c r="Q22" s="5">
        <f t="shared" si="3"/>
        <v>0</v>
      </c>
      <c r="R22" s="93"/>
      <c r="S22" s="93"/>
      <c r="T22" s="93"/>
      <c r="U22" s="93"/>
      <c r="V22" s="93"/>
      <c r="W22" s="93"/>
      <c r="X22" s="93"/>
      <c r="Y22" s="93"/>
      <c r="Z22" s="93"/>
      <c r="AA22" s="3">
        <f t="shared" si="4"/>
        <v>0</v>
      </c>
    </row>
    <row r="23" spans="1:27" hidden="1" x14ac:dyDescent="0.25">
      <c r="A23" s="7"/>
      <c r="B23" s="7"/>
      <c r="C23" s="7"/>
      <c r="D23" s="7"/>
      <c r="E23" s="8"/>
      <c r="F23" s="6"/>
      <c r="G23" s="4"/>
      <c r="H23" s="5">
        <f t="shared" si="0"/>
        <v>0</v>
      </c>
      <c r="I23" s="6"/>
      <c r="J23" s="4"/>
      <c r="K23" s="5">
        <f t="shared" si="1"/>
        <v>0</v>
      </c>
      <c r="L23" s="6"/>
      <c r="M23" s="4"/>
      <c r="N23" s="5">
        <f t="shared" si="2"/>
        <v>0</v>
      </c>
      <c r="O23" s="6"/>
      <c r="P23" s="4"/>
      <c r="Q23" s="5">
        <f t="shared" si="3"/>
        <v>0</v>
      </c>
      <c r="R23" s="93"/>
      <c r="S23" s="93"/>
      <c r="T23" s="93"/>
      <c r="U23" s="93"/>
      <c r="V23" s="93"/>
      <c r="W23" s="93"/>
      <c r="X23" s="93"/>
      <c r="Y23" s="93"/>
      <c r="Z23" s="93"/>
      <c r="AA23" s="3">
        <f t="shared" si="4"/>
        <v>0</v>
      </c>
    </row>
    <row r="24" spans="1:27" hidden="1" x14ac:dyDescent="0.25">
      <c r="A24" s="7"/>
      <c r="B24" s="7"/>
      <c r="C24" s="7"/>
      <c r="D24" s="7"/>
      <c r="E24" s="8"/>
      <c r="F24" s="6"/>
      <c r="G24" s="4"/>
      <c r="H24" s="5">
        <f t="shared" si="0"/>
        <v>0</v>
      </c>
      <c r="I24" s="6"/>
      <c r="J24" s="4"/>
      <c r="K24" s="5">
        <f t="shared" si="1"/>
        <v>0</v>
      </c>
      <c r="L24" s="6"/>
      <c r="M24" s="4"/>
      <c r="N24" s="5">
        <f t="shared" si="2"/>
        <v>0</v>
      </c>
      <c r="O24" s="6"/>
      <c r="P24" s="4"/>
      <c r="Q24" s="5">
        <f t="shared" si="3"/>
        <v>0</v>
      </c>
      <c r="R24" s="93"/>
      <c r="S24" s="93"/>
      <c r="T24" s="93"/>
      <c r="U24" s="93"/>
      <c r="V24" s="93"/>
      <c r="W24" s="93"/>
      <c r="X24" s="93"/>
      <c r="Y24" s="93"/>
      <c r="Z24" s="93"/>
      <c r="AA24" s="3">
        <f t="shared" si="4"/>
        <v>0</v>
      </c>
    </row>
    <row r="25" spans="1:27" hidden="1" x14ac:dyDescent="0.25">
      <c r="A25" s="7"/>
      <c r="B25" s="7"/>
      <c r="C25" s="7"/>
      <c r="D25" s="7"/>
      <c r="E25" s="8"/>
      <c r="F25" s="6"/>
      <c r="G25" s="4"/>
      <c r="H25" s="5">
        <f t="shared" si="0"/>
        <v>0</v>
      </c>
      <c r="I25" s="6"/>
      <c r="J25" s="4"/>
      <c r="K25" s="5">
        <f t="shared" si="1"/>
        <v>0</v>
      </c>
      <c r="L25" s="6"/>
      <c r="M25" s="4"/>
      <c r="N25" s="5">
        <f t="shared" si="2"/>
        <v>0</v>
      </c>
      <c r="O25" s="6"/>
      <c r="P25" s="4"/>
      <c r="Q25" s="5">
        <f t="shared" si="3"/>
        <v>0</v>
      </c>
      <c r="R25" s="93"/>
      <c r="S25" s="93"/>
      <c r="T25" s="93"/>
      <c r="U25" s="93"/>
      <c r="V25" s="93"/>
      <c r="W25" s="93"/>
      <c r="X25" s="93"/>
      <c r="Y25" s="93"/>
      <c r="Z25" s="93"/>
      <c r="AA25" s="3">
        <f t="shared" si="4"/>
        <v>0</v>
      </c>
    </row>
    <row r="26" spans="1:27" hidden="1" x14ac:dyDescent="0.25">
      <c r="A26" s="7"/>
      <c r="B26" s="7"/>
      <c r="C26" s="7"/>
      <c r="D26" s="7"/>
      <c r="E26" s="8"/>
      <c r="F26" s="6"/>
      <c r="G26" s="4"/>
      <c r="H26" s="5">
        <f t="shared" si="0"/>
        <v>0</v>
      </c>
      <c r="I26" s="6"/>
      <c r="J26" s="4"/>
      <c r="K26" s="5">
        <f t="shared" si="1"/>
        <v>0</v>
      </c>
      <c r="L26" s="6"/>
      <c r="M26" s="4"/>
      <c r="N26" s="5">
        <f t="shared" si="2"/>
        <v>0</v>
      </c>
      <c r="O26" s="6"/>
      <c r="P26" s="4"/>
      <c r="Q26" s="5">
        <f t="shared" si="3"/>
        <v>0</v>
      </c>
      <c r="R26" s="93"/>
      <c r="S26" s="93"/>
      <c r="T26" s="93"/>
      <c r="U26" s="93"/>
      <c r="V26" s="93"/>
      <c r="W26" s="93"/>
      <c r="X26" s="93"/>
      <c r="Y26" s="93"/>
      <c r="Z26" s="93"/>
      <c r="AA26" s="3">
        <f t="shared" si="4"/>
        <v>0</v>
      </c>
    </row>
    <row r="27" spans="1:27" hidden="1" x14ac:dyDescent="0.25">
      <c r="A27" s="7"/>
      <c r="B27" s="7"/>
      <c r="C27" s="7"/>
      <c r="D27" s="7"/>
      <c r="E27" s="8"/>
      <c r="F27" s="6"/>
      <c r="G27" s="4"/>
      <c r="H27" s="5">
        <f t="shared" si="0"/>
        <v>0</v>
      </c>
      <c r="I27" s="6"/>
      <c r="J27" s="4"/>
      <c r="K27" s="5">
        <f t="shared" si="1"/>
        <v>0</v>
      </c>
      <c r="L27" s="6"/>
      <c r="M27" s="4"/>
      <c r="N27" s="5">
        <f t="shared" si="2"/>
        <v>0</v>
      </c>
      <c r="O27" s="6"/>
      <c r="P27" s="4"/>
      <c r="Q27" s="5">
        <f t="shared" si="3"/>
        <v>0</v>
      </c>
      <c r="R27" s="93"/>
      <c r="S27" s="93"/>
      <c r="T27" s="93"/>
      <c r="U27" s="93"/>
      <c r="V27" s="93"/>
      <c r="W27" s="93"/>
      <c r="X27" s="93"/>
      <c r="Y27" s="93"/>
      <c r="Z27" s="93"/>
      <c r="AA27" s="3">
        <f t="shared" si="4"/>
        <v>0</v>
      </c>
    </row>
    <row r="28" spans="1:27" hidden="1" x14ac:dyDescent="0.25">
      <c r="A28" s="7"/>
      <c r="B28" s="7"/>
      <c r="C28" s="7"/>
      <c r="D28" s="7"/>
      <c r="E28" s="8"/>
      <c r="F28" s="6"/>
      <c r="G28" s="4"/>
      <c r="H28" s="5">
        <f t="shared" si="0"/>
        <v>0</v>
      </c>
      <c r="I28" s="6"/>
      <c r="J28" s="4"/>
      <c r="K28" s="5">
        <f t="shared" si="1"/>
        <v>0</v>
      </c>
      <c r="L28" s="6"/>
      <c r="M28" s="4"/>
      <c r="N28" s="5">
        <f t="shared" si="2"/>
        <v>0</v>
      </c>
      <c r="O28" s="6"/>
      <c r="P28" s="4"/>
      <c r="Q28" s="5">
        <f t="shared" si="3"/>
        <v>0</v>
      </c>
      <c r="R28" s="93"/>
      <c r="S28" s="93"/>
      <c r="T28" s="93"/>
      <c r="U28" s="93"/>
      <c r="V28" s="93"/>
      <c r="W28" s="93"/>
      <c r="X28" s="93"/>
      <c r="Y28" s="93"/>
      <c r="Z28" s="93"/>
      <c r="AA28" s="3">
        <f t="shared" si="4"/>
        <v>0</v>
      </c>
    </row>
    <row r="29" spans="1:27" hidden="1" x14ac:dyDescent="0.25">
      <c r="A29" s="7"/>
      <c r="B29" s="7"/>
      <c r="C29" s="7"/>
      <c r="D29" s="7"/>
      <c r="E29" s="8"/>
      <c r="F29" s="6"/>
      <c r="G29" s="4"/>
      <c r="H29" s="5">
        <f t="shared" si="0"/>
        <v>0</v>
      </c>
      <c r="I29" s="6"/>
      <c r="J29" s="4"/>
      <c r="K29" s="5">
        <f t="shared" si="1"/>
        <v>0</v>
      </c>
      <c r="L29" s="6"/>
      <c r="M29" s="4"/>
      <c r="N29" s="5">
        <f t="shared" si="2"/>
        <v>0</v>
      </c>
      <c r="O29" s="6"/>
      <c r="P29" s="4"/>
      <c r="Q29" s="5">
        <f t="shared" si="3"/>
        <v>0</v>
      </c>
      <c r="R29" s="93"/>
      <c r="S29" s="93"/>
      <c r="T29" s="93"/>
      <c r="U29" s="93"/>
      <c r="V29" s="93"/>
      <c r="W29" s="93"/>
      <c r="X29" s="93"/>
      <c r="Y29" s="93"/>
      <c r="Z29" s="93"/>
      <c r="AA29" s="3">
        <f t="shared" si="4"/>
        <v>0</v>
      </c>
    </row>
    <row r="30" spans="1:27" hidden="1" x14ac:dyDescent="0.25">
      <c r="A30" s="7"/>
      <c r="B30" s="7"/>
      <c r="C30" s="7"/>
      <c r="D30" s="7"/>
      <c r="E30" s="8"/>
      <c r="F30" s="6"/>
      <c r="G30" s="4"/>
      <c r="H30" s="5">
        <f t="shared" si="0"/>
        <v>0</v>
      </c>
      <c r="I30" s="6"/>
      <c r="J30" s="4"/>
      <c r="K30" s="5">
        <f t="shared" si="1"/>
        <v>0</v>
      </c>
      <c r="L30" s="6"/>
      <c r="M30" s="4"/>
      <c r="N30" s="5">
        <f t="shared" si="2"/>
        <v>0</v>
      </c>
      <c r="O30" s="6"/>
      <c r="P30" s="4"/>
      <c r="Q30" s="5">
        <f t="shared" si="3"/>
        <v>0</v>
      </c>
      <c r="R30" s="93"/>
      <c r="S30" s="93"/>
      <c r="T30" s="93"/>
      <c r="U30" s="93"/>
      <c r="V30" s="93"/>
      <c r="W30" s="93"/>
      <c r="X30" s="93"/>
      <c r="Y30" s="93"/>
      <c r="Z30" s="93"/>
      <c r="AA30" s="3">
        <f t="shared" si="4"/>
        <v>0</v>
      </c>
    </row>
    <row r="31" spans="1:27" hidden="1" x14ac:dyDescent="0.25">
      <c r="A31" s="7"/>
      <c r="B31" s="7"/>
      <c r="C31" s="7"/>
      <c r="D31" s="7"/>
      <c r="E31" s="8"/>
      <c r="F31" s="6"/>
      <c r="G31" s="4"/>
      <c r="H31" s="5">
        <f t="shared" si="0"/>
        <v>0</v>
      </c>
      <c r="I31" s="6"/>
      <c r="J31" s="4"/>
      <c r="K31" s="5">
        <f t="shared" si="1"/>
        <v>0</v>
      </c>
      <c r="L31" s="6"/>
      <c r="M31" s="4"/>
      <c r="N31" s="5">
        <f t="shared" si="2"/>
        <v>0</v>
      </c>
      <c r="O31" s="6"/>
      <c r="P31" s="4"/>
      <c r="Q31" s="5">
        <f t="shared" si="3"/>
        <v>0</v>
      </c>
      <c r="R31" s="93"/>
      <c r="S31" s="93"/>
      <c r="T31" s="93"/>
      <c r="U31" s="93"/>
      <c r="V31" s="93"/>
      <c r="W31" s="93"/>
      <c r="X31" s="93"/>
      <c r="Y31" s="93"/>
      <c r="Z31" s="93"/>
      <c r="AA31" s="3">
        <f t="shared" si="4"/>
        <v>0</v>
      </c>
    </row>
    <row r="32" spans="1:27" hidden="1" x14ac:dyDescent="0.25">
      <c r="A32" s="7"/>
      <c r="B32" s="7"/>
      <c r="C32" s="7"/>
      <c r="D32" s="7"/>
      <c r="E32" s="8"/>
      <c r="F32" s="6"/>
      <c r="G32" s="4"/>
      <c r="H32" s="5">
        <f t="shared" si="0"/>
        <v>0</v>
      </c>
      <c r="I32" s="6"/>
      <c r="J32" s="4"/>
      <c r="K32" s="5">
        <f t="shared" si="1"/>
        <v>0</v>
      </c>
      <c r="L32" s="6"/>
      <c r="M32" s="4"/>
      <c r="N32" s="5">
        <f t="shared" si="2"/>
        <v>0</v>
      </c>
      <c r="O32" s="6"/>
      <c r="P32" s="4"/>
      <c r="Q32" s="5">
        <f t="shared" si="3"/>
        <v>0</v>
      </c>
      <c r="R32" s="93"/>
      <c r="S32" s="93"/>
      <c r="T32" s="93"/>
      <c r="U32" s="93"/>
      <c r="V32" s="93"/>
      <c r="W32" s="93"/>
      <c r="X32" s="93"/>
      <c r="Y32" s="93"/>
      <c r="Z32" s="93"/>
      <c r="AA32" s="3">
        <f t="shared" si="4"/>
        <v>0</v>
      </c>
    </row>
    <row r="33" spans="1:27" hidden="1" x14ac:dyDescent="0.25">
      <c r="A33" s="7"/>
      <c r="B33" s="7"/>
      <c r="C33" s="7"/>
      <c r="D33" s="7"/>
      <c r="E33" s="8"/>
      <c r="F33" s="6"/>
      <c r="G33" s="4"/>
      <c r="H33" s="5">
        <f t="shared" si="0"/>
        <v>0</v>
      </c>
      <c r="I33" s="6"/>
      <c r="J33" s="4"/>
      <c r="K33" s="5">
        <f t="shared" si="1"/>
        <v>0</v>
      </c>
      <c r="L33" s="6"/>
      <c r="M33" s="4"/>
      <c r="N33" s="5">
        <f t="shared" si="2"/>
        <v>0</v>
      </c>
      <c r="O33" s="6"/>
      <c r="P33" s="4"/>
      <c r="Q33" s="5">
        <f t="shared" si="3"/>
        <v>0</v>
      </c>
      <c r="R33" s="93"/>
      <c r="S33" s="93"/>
      <c r="T33" s="93"/>
      <c r="U33" s="93"/>
      <c r="V33" s="93"/>
      <c r="W33" s="93"/>
      <c r="X33" s="93"/>
      <c r="Y33" s="93"/>
      <c r="Z33" s="93"/>
      <c r="AA33" s="3">
        <f t="shared" si="4"/>
        <v>0</v>
      </c>
    </row>
    <row r="34" spans="1:27" hidden="1" x14ac:dyDescent="0.25">
      <c r="A34" s="7"/>
      <c r="B34" s="7"/>
      <c r="C34" s="7"/>
      <c r="D34" s="7"/>
      <c r="E34" s="8"/>
      <c r="F34" s="6"/>
      <c r="G34" s="4"/>
      <c r="H34" s="5">
        <f t="shared" si="0"/>
        <v>0</v>
      </c>
      <c r="I34" s="6"/>
      <c r="J34" s="4"/>
      <c r="K34" s="5">
        <f t="shared" si="1"/>
        <v>0</v>
      </c>
      <c r="L34" s="6"/>
      <c r="M34" s="4"/>
      <c r="N34" s="5">
        <f t="shared" si="2"/>
        <v>0</v>
      </c>
      <c r="O34" s="6"/>
      <c r="P34" s="4"/>
      <c r="Q34" s="5">
        <f t="shared" si="3"/>
        <v>0</v>
      </c>
      <c r="R34" s="93"/>
      <c r="S34" s="93"/>
      <c r="T34" s="93"/>
      <c r="U34" s="93"/>
      <c r="V34" s="93"/>
      <c r="W34" s="93"/>
      <c r="X34" s="93"/>
      <c r="Y34" s="93"/>
      <c r="Z34" s="93"/>
      <c r="AA34" s="3">
        <f t="shared" si="4"/>
        <v>0</v>
      </c>
    </row>
    <row r="35" spans="1:27" ht="15.75" hidden="1" thickBot="1" x14ac:dyDescent="0.3">
      <c r="A35" s="7"/>
      <c r="B35" s="7"/>
      <c r="C35" s="7"/>
      <c r="D35" s="7"/>
      <c r="E35" s="8"/>
      <c r="F35" s="6"/>
      <c r="G35" s="9"/>
      <c r="H35" s="10">
        <f t="shared" si="0"/>
        <v>0</v>
      </c>
      <c r="I35" s="11"/>
      <c r="J35" s="9"/>
      <c r="K35" s="10">
        <f t="shared" si="1"/>
        <v>0</v>
      </c>
      <c r="L35" s="11"/>
      <c r="M35" s="9"/>
      <c r="N35" s="10">
        <f t="shared" si="2"/>
        <v>0</v>
      </c>
      <c r="O35" s="11"/>
      <c r="P35" s="9"/>
      <c r="Q35" s="10">
        <f t="shared" si="3"/>
        <v>0</v>
      </c>
      <c r="R35" s="118"/>
      <c r="S35" s="118"/>
      <c r="T35" s="118"/>
      <c r="U35" s="118"/>
      <c r="V35" s="118"/>
      <c r="W35" s="118"/>
      <c r="X35" s="118"/>
      <c r="Y35" s="118"/>
      <c r="Z35" s="118"/>
      <c r="AA35" s="12">
        <f t="shared" si="4"/>
        <v>0</v>
      </c>
    </row>
  </sheetData>
  <autoFilter ref="A6:AA6" xr:uid="{383F3FDB-38F4-433F-8BC0-5FCD702E1BBD}">
    <sortState xmlns:xlrd2="http://schemas.microsoft.com/office/spreadsheetml/2017/richdata2" ref="A7:AA20">
      <sortCondition descending="1" ref="AA6"/>
    </sortState>
  </autoFilter>
  <sortState xmlns:xlrd2="http://schemas.microsoft.com/office/spreadsheetml/2017/richdata2" ref="A7:AA9">
    <sortCondition descending="1" ref="AA7:AA9"/>
  </sortState>
  <mergeCells count="10">
    <mergeCell ref="A1:AA1"/>
    <mergeCell ref="A2:AA2"/>
    <mergeCell ref="F5:H5"/>
    <mergeCell ref="I5:K5"/>
    <mergeCell ref="L5:N5"/>
    <mergeCell ref="O5:Q5"/>
    <mergeCell ref="R5:T5"/>
    <mergeCell ref="U5:W5"/>
    <mergeCell ref="X5:Z5"/>
    <mergeCell ref="A3:AJ3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8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F70D-2716-40E9-8FDC-4C0653B641FB}">
  <sheetPr>
    <pageSetUpPr fitToPage="1"/>
  </sheetPr>
  <dimension ref="A1:AT56"/>
  <sheetViews>
    <sheetView workbookViewId="0">
      <selection activeCell="B2" sqref="B2:AT2"/>
    </sheetView>
  </sheetViews>
  <sheetFormatPr defaultRowHeight="15" x14ac:dyDescent="0.25"/>
  <cols>
    <col min="1" max="1" width="3.5703125" customWidth="1"/>
    <col min="2" max="2" width="22.140625" style="147" customWidth="1"/>
    <col min="3" max="3" width="12.42578125" bestFit="1" customWidth="1"/>
    <col min="4" max="4" width="12.85546875" customWidth="1"/>
    <col min="5" max="5" width="21.42578125" customWidth="1"/>
    <col min="6" max="6" width="23.7109375" bestFit="1" customWidth="1"/>
    <col min="7" max="8" width="5.7109375" customWidth="1"/>
    <col min="9" max="9" width="7.7109375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18" width="7" customWidth="1"/>
    <col min="19" max="20" width="5.7109375" customWidth="1"/>
    <col min="21" max="21" width="7" customWidth="1"/>
    <col min="22" max="23" width="5.7109375" customWidth="1"/>
    <col min="24" max="24" width="7" customWidth="1"/>
    <col min="25" max="26" width="5.7109375" customWidth="1"/>
    <col min="27" max="27" width="7" customWidth="1"/>
    <col min="28" max="29" width="5.7109375" customWidth="1"/>
    <col min="30" max="36" width="7" customWidth="1"/>
    <col min="37" max="37" width="7.5703125" customWidth="1"/>
    <col min="38" max="38" width="7.7109375" customWidth="1"/>
    <col min="39" max="45" width="7" customWidth="1"/>
    <col min="46" max="46" width="7.5703125" customWidth="1"/>
  </cols>
  <sheetData>
    <row r="1" spans="1:46" ht="31.5" x14ac:dyDescent="0.5">
      <c r="B1" s="694" t="s">
        <v>106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694"/>
      <c r="AH1" s="694"/>
      <c r="AI1" s="694"/>
      <c r="AJ1" s="694"/>
      <c r="AK1" s="694"/>
      <c r="AL1" s="694"/>
      <c r="AM1" s="694"/>
      <c r="AN1" s="694"/>
      <c r="AO1" s="694"/>
      <c r="AP1" s="694"/>
      <c r="AQ1" s="694"/>
      <c r="AR1" s="694"/>
      <c r="AS1" s="694"/>
      <c r="AT1" s="694"/>
    </row>
    <row r="2" spans="1:46" ht="28.5" x14ac:dyDescent="0.45">
      <c r="B2" s="695" t="s">
        <v>15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</row>
    <row r="3" spans="1:46" ht="28.5" x14ac:dyDescent="0.45"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</row>
    <row r="4" spans="1:46" ht="15.75" thickBot="1" x14ac:dyDescent="0.3"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</row>
    <row r="5" spans="1:46" ht="27.75" customHeight="1" thickBot="1" x14ac:dyDescent="0.3">
      <c r="B5" s="148"/>
      <c r="C5" s="1"/>
      <c r="D5" s="1"/>
      <c r="E5" s="1"/>
      <c r="F5" s="1"/>
      <c r="G5" s="704"/>
      <c r="H5" s="705"/>
      <c r="I5" s="724"/>
      <c r="J5" s="704"/>
      <c r="K5" s="705"/>
      <c r="L5" s="724"/>
      <c r="M5" s="730"/>
      <c r="N5" s="736"/>
      <c r="O5" s="737"/>
      <c r="P5" s="730"/>
      <c r="Q5" s="736"/>
      <c r="R5" s="737"/>
      <c r="S5" s="704"/>
      <c r="T5" s="705"/>
      <c r="U5" s="724"/>
      <c r="V5" s="704"/>
      <c r="W5" s="705"/>
      <c r="X5" s="724"/>
      <c r="Y5" s="704"/>
      <c r="Z5" s="705"/>
      <c r="AA5" s="724"/>
      <c r="AB5" s="704"/>
      <c r="AC5" s="705"/>
      <c r="AD5" s="724"/>
      <c r="AE5" s="696"/>
      <c r="AF5" s="697"/>
      <c r="AG5" s="698"/>
      <c r="AH5" s="704"/>
      <c r="AI5" s="705"/>
      <c r="AJ5" s="724"/>
      <c r="AK5" s="704"/>
      <c r="AL5" s="705"/>
      <c r="AM5" s="724"/>
      <c r="AN5" s="704"/>
      <c r="AO5" s="705"/>
      <c r="AP5" s="701"/>
      <c r="AQ5" s="714"/>
      <c r="AR5" s="715"/>
      <c r="AS5" s="716"/>
      <c r="AT5" s="2" t="s">
        <v>0</v>
      </c>
    </row>
    <row r="6" spans="1:46" ht="15.75" thickBot="1" x14ac:dyDescent="0.3">
      <c r="B6" s="149" t="s">
        <v>1</v>
      </c>
      <c r="C6" s="28" t="s">
        <v>3</v>
      </c>
      <c r="D6" s="28" t="s">
        <v>34</v>
      </c>
      <c r="E6" s="28" t="s">
        <v>36</v>
      </c>
      <c r="F6" s="204" t="s">
        <v>35</v>
      </c>
      <c r="G6" s="392"/>
      <c r="H6" s="393"/>
      <c r="I6" s="394" t="s">
        <v>6</v>
      </c>
      <c r="J6" s="392"/>
      <c r="K6" s="393"/>
      <c r="L6" s="394" t="s">
        <v>6</v>
      </c>
      <c r="M6" s="392"/>
      <c r="N6" s="393"/>
      <c r="O6" s="395" t="s">
        <v>6</v>
      </c>
      <c r="P6" s="392"/>
      <c r="Q6" s="393"/>
      <c r="R6" s="395" t="s">
        <v>6</v>
      </c>
      <c r="S6" s="392"/>
      <c r="T6" s="393"/>
      <c r="U6" s="394" t="s">
        <v>6</v>
      </c>
      <c r="V6" s="392"/>
      <c r="W6" s="393"/>
      <c r="X6" s="394" t="s">
        <v>6</v>
      </c>
      <c r="Y6" s="392">
        <v>45422</v>
      </c>
      <c r="Z6" s="393">
        <v>45423</v>
      </c>
      <c r="AA6" s="394" t="s">
        <v>6</v>
      </c>
      <c r="AB6" s="392"/>
      <c r="AC6" s="393"/>
      <c r="AD6" s="394" t="s">
        <v>6</v>
      </c>
      <c r="AE6" s="216"/>
      <c r="AF6" s="217"/>
      <c r="AG6" s="218" t="s">
        <v>6</v>
      </c>
      <c r="AH6" s="219"/>
      <c r="AI6" s="219"/>
      <c r="AJ6" s="220"/>
      <c r="AK6" s="219"/>
      <c r="AL6" s="219"/>
      <c r="AM6" s="220"/>
      <c r="AN6" s="207"/>
      <c r="AO6" s="208"/>
      <c r="AP6" s="85" t="s">
        <v>6</v>
      </c>
      <c r="AQ6" s="221"/>
      <c r="AR6" s="221"/>
      <c r="AS6" s="85" t="s">
        <v>6</v>
      </c>
      <c r="AT6" s="93"/>
    </row>
    <row r="7" spans="1:46" x14ac:dyDescent="0.25">
      <c r="A7">
        <v>1</v>
      </c>
      <c r="B7" s="4"/>
      <c r="C7" s="4"/>
      <c r="D7" s="4"/>
      <c r="E7" s="4"/>
      <c r="F7" s="4"/>
      <c r="I7" s="46"/>
      <c r="J7" s="60"/>
      <c r="K7" s="58"/>
      <c r="L7" s="67"/>
      <c r="M7" s="65"/>
      <c r="N7" s="66"/>
      <c r="O7" s="81"/>
      <c r="P7" s="65"/>
      <c r="Q7" s="66"/>
      <c r="R7" s="81"/>
      <c r="S7" s="60"/>
      <c r="T7" s="58"/>
      <c r="U7" s="67"/>
      <c r="V7" s="58"/>
      <c r="W7" s="58"/>
      <c r="X7" s="67"/>
      <c r="Y7" s="60"/>
      <c r="Z7" s="58"/>
      <c r="AA7" s="67"/>
      <c r="AB7" s="60"/>
      <c r="AC7" s="58"/>
      <c r="AD7" s="67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>
        <f>AP7+AM7+AJ7</f>
        <v>0</v>
      </c>
    </row>
    <row r="8" spans="1:46" x14ac:dyDescent="0.25">
      <c r="A8">
        <v>2</v>
      </c>
      <c r="B8" s="4"/>
      <c r="C8" s="4"/>
      <c r="D8" s="4"/>
      <c r="E8" s="4"/>
      <c r="F8" s="4"/>
      <c r="G8" s="4"/>
      <c r="H8" s="58"/>
      <c r="I8" s="46"/>
      <c r="J8" s="60"/>
      <c r="K8" s="58"/>
      <c r="L8" s="67"/>
      <c r="M8" s="65"/>
      <c r="N8" s="66"/>
      <c r="O8" s="81"/>
      <c r="P8" s="65"/>
      <c r="Q8" s="66"/>
      <c r="R8" s="81"/>
      <c r="S8" s="60"/>
      <c r="T8" s="58"/>
      <c r="U8" s="67"/>
      <c r="V8" s="58"/>
      <c r="W8" s="58"/>
      <c r="X8" s="67"/>
      <c r="Y8" s="6"/>
      <c r="Z8" s="4"/>
      <c r="AA8" s="67"/>
      <c r="AB8" s="60"/>
      <c r="AC8" s="58"/>
      <c r="AD8" s="67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>
        <f>AP8+AG8+AA8</f>
        <v>0</v>
      </c>
    </row>
    <row r="9" spans="1:46" x14ac:dyDescent="0.25">
      <c r="A9">
        <v>3</v>
      </c>
      <c r="B9" s="222"/>
      <c r="C9" s="222"/>
      <c r="D9" s="222"/>
      <c r="E9" s="222"/>
      <c r="F9" s="222"/>
      <c r="G9" s="396"/>
      <c r="H9" s="396"/>
      <c r="I9" s="397"/>
      <c r="J9" s="398"/>
      <c r="K9" s="396"/>
      <c r="L9" s="399"/>
      <c r="M9" s="400"/>
      <c r="N9" s="401"/>
      <c r="O9" s="402"/>
      <c r="P9" s="400"/>
      <c r="Q9" s="401"/>
      <c r="R9" s="402"/>
      <c r="S9" s="398"/>
      <c r="T9" s="396"/>
      <c r="U9" s="399"/>
      <c r="V9" s="403"/>
      <c r="W9" s="222"/>
      <c r="X9" s="399"/>
      <c r="Y9" s="404"/>
      <c r="Z9" s="404"/>
      <c r="AA9" s="399"/>
      <c r="AB9" s="398"/>
      <c r="AC9" s="396"/>
      <c r="AD9" s="399"/>
      <c r="AE9" s="405"/>
      <c r="AF9" s="405"/>
      <c r="AG9" s="405"/>
      <c r="AH9" s="405"/>
      <c r="AI9" s="405"/>
      <c r="AJ9" s="405"/>
      <c r="AK9" s="405"/>
      <c r="AL9" s="405"/>
      <c r="AM9" s="405"/>
      <c r="AN9" s="406"/>
      <c r="AO9" s="406"/>
      <c r="AP9" s="406"/>
      <c r="AQ9" s="406"/>
      <c r="AR9" s="406"/>
      <c r="AS9" s="406"/>
      <c r="AT9" s="406">
        <f>AP9+AG9+X9</f>
        <v>0</v>
      </c>
    </row>
    <row r="10" spans="1:46" x14ac:dyDescent="0.25">
      <c r="A10">
        <v>4</v>
      </c>
      <c r="B10" s="4"/>
      <c r="C10" s="4"/>
      <c r="D10" s="4"/>
      <c r="E10" s="4"/>
      <c r="F10" s="4"/>
      <c r="G10" s="327"/>
      <c r="H10" s="58"/>
      <c r="I10" s="230"/>
      <c r="J10" s="58"/>
      <c r="K10" s="58"/>
      <c r="L10" s="67"/>
      <c r="M10" s="6"/>
      <c r="N10" s="66"/>
      <c r="O10" s="67"/>
      <c r="P10" s="65"/>
      <c r="Q10" s="66"/>
      <c r="R10" s="67"/>
      <c r="S10" s="60"/>
      <c r="T10" s="58"/>
      <c r="U10" s="67"/>
      <c r="V10" s="60"/>
      <c r="W10" s="58"/>
      <c r="X10" s="67"/>
      <c r="Y10" s="6"/>
      <c r="Z10" s="4"/>
      <c r="AA10" s="67"/>
      <c r="AB10" s="60"/>
      <c r="AC10" s="58"/>
      <c r="AD10" s="67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>
        <f>I10+L10+O10+R10+U10+X10+AA10+AD10+AG10+AP10</f>
        <v>0</v>
      </c>
    </row>
    <row r="11" spans="1:46" x14ac:dyDescent="0.25">
      <c r="A11">
        <v>5</v>
      </c>
      <c r="B11" s="4"/>
      <c r="C11" s="4"/>
      <c r="D11" s="4"/>
      <c r="E11" s="4"/>
      <c r="F11" s="4"/>
      <c r="G11" s="13"/>
      <c r="H11" s="4"/>
      <c r="I11" s="230"/>
      <c r="J11" s="58"/>
      <c r="K11" s="58"/>
      <c r="L11" s="67"/>
      <c r="M11" s="65"/>
      <c r="N11" s="66"/>
      <c r="O11" s="81"/>
      <c r="P11" s="65"/>
      <c r="Q11" s="66"/>
      <c r="R11" s="81"/>
      <c r="S11" s="60"/>
      <c r="T11" s="58"/>
      <c r="U11" s="67"/>
      <c r="V11" s="6"/>
      <c r="W11" s="4"/>
      <c r="X11" s="67"/>
      <c r="Y11" s="60"/>
      <c r="Z11" s="58"/>
      <c r="AA11" s="67"/>
      <c r="AB11" s="60"/>
      <c r="AC11" s="58"/>
      <c r="AD11" s="67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>
        <f>I11+L11+O11+R11+U11+X11+AA11+AD11+AG11+AP11</f>
        <v>0</v>
      </c>
    </row>
    <row r="12" spans="1:46" x14ac:dyDescent="0.25">
      <c r="A12">
        <v>6</v>
      </c>
      <c r="B12" s="4"/>
      <c r="C12" s="4"/>
      <c r="D12" s="4"/>
      <c r="E12" s="4"/>
      <c r="F12" s="4"/>
      <c r="G12" s="13"/>
      <c r="H12" s="4"/>
      <c r="I12" s="46"/>
      <c r="J12" s="60"/>
      <c r="K12" s="58"/>
      <c r="L12" s="67"/>
      <c r="M12" s="407"/>
      <c r="N12" s="66"/>
      <c r="O12" s="81"/>
      <c r="P12" s="65"/>
      <c r="Q12" s="66"/>
      <c r="R12" s="81"/>
      <c r="S12" s="60"/>
      <c r="T12" s="58"/>
      <c r="U12" s="67"/>
      <c r="V12" s="60"/>
      <c r="W12" s="58"/>
      <c r="X12" s="67"/>
      <c r="Y12" s="60"/>
      <c r="Z12" s="58"/>
      <c r="AA12" s="67"/>
      <c r="AB12" s="60"/>
      <c r="AC12" s="58"/>
      <c r="AD12" s="67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>
        <v>0</v>
      </c>
    </row>
    <row r="13" spans="1:46" x14ac:dyDescent="0.25">
      <c r="A13">
        <v>7</v>
      </c>
      <c r="B13"/>
      <c r="C13" s="4"/>
      <c r="D13" s="4"/>
      <c r="E13" s="4"/>
      <c r="F13" s="4"/>
      <c r="G13" s="327"/>
      <c r="H13" s="58"/>
      <c r="I13" s="46"/>
      <c r="J13" s="60"/>
      <c r="K13" s="58"/>
      <c r="L13" s="67"/>
      <c r="M13" s="65"/>
      <c r="N13" s="66"/>
      <c r="O13" s="81"/>
      <c r="P13" s="65"/>
      <c r="Q13" s="66"/>
      <c r="R13" s="81"/>
      <c r="S13" s="60"/>
      <c r="T13" s="58"/>
      <c r="U13" s="67"/>
      <c r="V13" s="6"/>
      <c r="W13" s="4"/>
      <c r="X13" s="67"/>
      <c r="Y13" s="6"/>
      <c r="Z13" s="4"/>
      <c r="AA13" s="67"/>
      <c r="AB13" s="60"/>
      <c r="AC13" s="58"/>
      <c r="AD13" s="67"/>
      <c r="AE13" s="377"/>
      <c r="AF13" s="377"/>
      <c r="AG13" s="377"/>
      <c r="AH13" s="377"/>
      <c r="AI13" s="377"/>
      <c r="AJ13" s="377"/>
      <c r="AK13" s="377"/>
      <c r="AL13" s="377"/>
      <c r="AM13" s="377"/>
      <c r="AN13" s="108"/>
      <c r="AO13" s="108"/>
      <c r="AP13" s="108"/>
      <c r="AQ13" s="108"/>
      <c r="AR13" s="108"/>
      <c r="AS13" s="108"/>
      <c r="AT13" s="108">
        <f>I13+L13+O13+R13+U13+X13+AA13+AD13+AG13+AP13</f>
        <v>0</v>
      </c>
    </row>
    <row r="14" spans="1:46" s="237" customFormat="1" x14ac:dyDescent="0.25">
      <c r="A14">
        <v>8</v>
      </c>
      <c r="B14" s="4"/>
      <c r="C14" s="4"/>
      <c r="D14" s="4"/>
      <c r="E14" s="4"/>
      <c r="F14" s="4"/>
      <c r="G14" s="13"/>
      <c r="H14" s="4"/>
      <c r="I14" s="46"/>
      <c r="J14" s="60"/>
      <c r="K14" s="58"/>
      <c r="L14" s="67"/>
      <c r="M14" s="65"/>
      <c r="N14" s="66"/>
      <c r="O14" s="81"/>
      <c r="P14" s="407"/>
      <c r="Q14" s="66"/>
      <c r="R14" s="81"/>
      <c r="S14" s="60"/>
      <c r="T14" s="58"/>
      <c r="U14" s="67"/>
      <c r="V14" s="60"/>
      <c r="W14" s="58"/>
      <c r="X14" s="67"/>
      <c r="Y14" s="375"/>
      <c r="Z14" s="375"/>
      <c r="AA14" s="67"/>
      <c r="AB14" s="60"/>
      <c r="AC14" s="58"/>
      <c r="AD14" s="67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>
        <f t="shared" ref="AT14:AT21" si="0">I14+L14+O14+R14+U14+X14+AA14+AD14+AG14+AP14+AL14</f>
        <v>0</v>
      </c>
    </row>
    <row r="15" spans="1:46" ht="18" customHeight="1" x14ac:dyDescent="0.25">
      <c r="A15">
        <v>9</v>
      </c>
      <c r="B15" s="4"/>
      <c r="C15" s="4"/>
      <c r="D15" s="4"/>
      <c r="E15" s="4"/>
      <c r="F15" s="4"/>
      <c r="G15" s="13"/>
      <c r="H15" s="4"/>
      <c r="I15" s="46"/>
      <c r="J15" s="60"/>
      <c r="K15" s="58"/>
      <c r="L15" s="67"/>
      <c r="M15" s="65"/>
      <c r="N15" s="66"/>
      <c r="O15" s="81"/>
      <c r="P15" s="65"/>
      <c r="Q15" s="66"/>
      <c r="R15" s="81"/>
      <c r="S15" s="60"/>
      <c r="T15" s="58"/>
      <c r="U15" s="325"/>
      <c r="V15" s="58"/>
      <c r="W15" s="58"/>
      <c r="X15" s="67"/>
      <c r="Y15" s="58"/>
      <c r="Z15" s="58"/>
      <c r="AA15" s="67"/>
      <c r="AB15" s="60"/>
      <c r="AC15" s="58"/>
      <c r="AD15" s="67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>
        <f t="shared" si="0"/>
        <v>0</v>
      </c>
    </row>
    <row r="16" spans="1:46" x14ac:dyDescent="0.25">
      <c r="A16">
        <v>10</v>
      </c>
      <c r="B16" s="4"/>
      <c r="C16" s="4"/>
      <c r="D16" s="4"/>
      <c r="E16" s="4"/>
      <c r="F16" s="4"/>
      <c r="G16" s="327"/>
      <c r="H16" s="58"/>
      <c r="I16" s="46"/>
      <c r="J16" s="60"/>
      <c r="K16" s="58"/>
      <c r="L16" s="67"/>
      <c r="M16" s="65"/>
      <c r="N16" s="66"/>
      <c r="O16" s="81"/>
      <c r="P16" s="65"/>
      <c r="Q16" s="66"/>
      <c r="R16" s="81"/>
      <c r="S16" s="60"/>
      <c r="T16" s="58"/>
      <c r="U16" s="325"/>
      <c r="V16" s="4"/>
      <c r="W16" s="4"/>
      <c r="X16" s="67"/>
      <c r="Y16" s="60"/>
      <c r="Z16" s="58"/>
      <c r="AA16" s="67"/>
      <c r="AB16" s="60"/>
      <c r="AC16" s="58"/>
      <c r="AD16" s="67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>
        <f t="shared" si="0"/>
        <v>0</v>
      </c>
    </row>
    <row r="17" spans="1:46" x14ac:dyDescent="0.25">
      <c r="A17">
        <v>11</v>
      </c>
      <c r="B17" s="4"/>
      <c r="C17" s="4"/>
      <c r="D17" s="4"/>
      <c r="E17" s="4"/>
      <c r="F17" s="4"/>
      <c r="G17" s="327"/>
      <c r="H17" s="58"/>
      <c r="I17" s="46"/>
      <c r="J17" s="60"/>
      <c r="K17" s="58"/>
      <c r="L17" s="67"/>
      <c r="M17" s="65"/>
      <c r="N17" s="66"/>
      <c r="O17" s="81"/>
      <c r="P17" s="65"/>
      <c r="Q17" s="66"/>
      <c r="R17" s="81"/>
      <c r="S17" s="60"/>
      <c r="T17" s="58"/>
      <c r="U17" s="325"/>
      <c r="V17" s="4"/>
      <c r="W17" s="4"/>
      <c r="X17" s="67"/>
      <c r="Y17" s="4"/>
      <c r="Z17" s="4"/>
      <c r="AA17" s="67"/>
      <c r="AB17" s="60"/>
      <c r="AC17" s="58"/>
      <c r="AD17" s="67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>
        <f t="shared" si="0"/>
        <v>0</v>
      </c>
    </row>
    <row r="18" spans="1:46" x14ac:dyDescent="0.25">
      <c r="A18">
        <v>12</v>
      </c>
      <c r="B18" s="4"/>
      <c r="C18" s="4"/>
      <c r="D18" s="4"/>
      <c r="E18" s="4"/>
      <c r="F18" s="4"/>
      <c r="G18" s="327"/>
      <c r="H18" s="58"/>
      <c r="I18" s="46"/>
      <c r="J18" s="60"/>
      <c r="K18" s="58"/>
      <c r="L18" s="67"/>
      <c r="M18" s="65"/>
      <c r="N18" s="66"/>
      <c r="O18" s="81"/>
      <c r="P18" s="65"/>
      <c r="Q18" s="66"/>
      <c r="R18" s="81"/>
      <c r="S18" s="60"/>
      <c r="T18" s="58"/>
      <c r="U18" s="325"/>
      <c r="V18" s="4"/>
      <c r="W18" s="4"/>
      <c r="X18" s="67"/>
      <c r="Y18" s="60"/>
      <c r="Z18" s="58"/>
      <c r="AA18" s="67"/>
      <c r="AB18" s="60"/>
      <c r="AC18" s="58"/>
      <c r="AD18" s="67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>
        <f t="shared" si="0"/>
        <v>0</v>
      </c>
    </row>
    <row r="19" spans="1:46" x14ac:dyDescent="0.25">
      <c r="A19">
        <v>13</v>
      </c>
      <c r="B19" s="4"/>
      <c r="C19" s="4"/>
      <c r="D19" s="4"/>
      <c r="E19" s="4"/>
      <c r="F19" s="4"/>
      <c r="G19" s="327"/>
      <c r="H19" s="58"/>
      <c r="I19" s="46"/>
      <c r="J19" s="6"/>
      <c r="K19" s="4"/>
      <c r="L19" s="67"/>
      <c r="M19" s="65"/>
      <c r="N19" s="66"/>
      <c r="O19" s="81"/>
      <c r="P19" s="65"/>
      <c r="Q19" s="66"/>
      <c r="R19" s="81"/>
      <c r="S19" s="60"/>
      <c r="T19" s="58"/>
      <c r="U19" s="325"/>
      <c r="V19" s="58"/>
      <c r="W19" s="58"/>
      <c r="X19" s="67"/>
      <c r="Y19" s="60"/>
      <c r="Z19" s="58"/>
      <c r="AA19" s="67"/>
      <c r="AB19" s="60"/>
      <c r="AC19" s="58"/>
      <c r="AD19" s="67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>
        <f t="shared" si="0"/>
        <v>0</v>
      </c>
    </row>
    <row r="20" spans="1:46" x14ac:dyDescent="0.25">
      <c r="A20">
        <v>14</v>
      </c>
      <c r="B20" s="4"/>
      <c r="C20" s="4"/>
      <c r="D20" s="4"/>
      <c r="E20" s="4"/>
      <c r="F20" s="4"/>
      <c r="G20" s="327"/>
      <c r="H20" s="58"/>
      <c r="I20" s="46"/>
      <c r="J20" s="60"/>
      <c r="K20" s="58"/>
      <c r="L20" s="67"/>
      <c r="M20" s="65"/>
      <c r="N20" s="66"/>
      <c r="O20" s="81"/>
      <c r="P20" s="65"/>
      <c r="Q20" s="66"/>
      <c r="R20" s="81"/>
      <c r="S20" s="60"/>
      <c r="T20" s="58"/>
      <c r="U20" s="325"/>
      <c r="V20" s="4"/>
      <c r="W20" s="4"/>
      <c r="X20" s="67"/>
      <c r="Y20" s="60"/>
      <c r="Z20" s="58"/>
      <c r="AA20" s="67"/>
      <c r="AB20" s="60"/>
      <c r="AC20" s="58"/>
      <c r="AD20" s="67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>
        <f t="shared" si="0"/>
        <v>0</v>
      </c>
    </row>
    <row r="21" spans="1:46" x14ac:dyDescent="0.25">
      <c r="A21">
        <v>15</v>
      </c>
      <c r="B21" s="4"/>
      <c r="C21" s="4"/>
      <c r="D21" s="4"/>
      <c r="E21" s="4"/>
      <c r="F21" s="4"/>
      <c r="G21" s="327"/>
      <c r="H21" s="58"/>
      <c r="I21" s="46"/>
      <c r="J21" s="60"/>
      <c r="K21" s="58"/>
      <c r="L21" s="67"/>
      <c r="M21" s="65"/>
      <c r="N21" s="66"/>
      <c r="O21" s="81"/>
      <c r="P21" s="65"/>
      <c r="Q21" s="66"/>
      <c r="R21" s="81"/>
      <c r="S21" s="60"/>
      <c r="T21" s="58"/>
      <c r="U21" s="325"/>
      <c r="V21" s="4"/>
      <c r="W21" s="4"/>
      <c r="X21" s="67"/>
      <c r="Y21" s="58"/>
      <c r="Z21" s="58"/>
      <c r="AA21" s="67"/>
      <c r="AB21" s="60"/>
      <c r="AC21" s="58"/>
      <c r="AD21" s="67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>
        <f t="shared" si="0"/>
        <v>0</v>
      </c>
    </row>
    <row r="22" spans="1:46" x14ac:dyDescent="0.25">
      <c r="A22">
        <v>16</v>
      </c>
      <c r="B22" s="4"/>
      <c r="C22" s="4"/>
      <c r="D22" s="4"/>
      <c r="E22" s="4"/>
      <c r="F22" s="4"/>
      <c r="G22" s="58"/>
      <c r="H22" s="58"/>
      <c r="I22" s="46"/>
      <c r="J22" s="60"/>
      <c r="K22" s="58"/>
      <c r="L22" s="67"/>
      <c r="M22" s="65"/>
      <c r="N22" s="66"/>
      <c r="O22" s="67"/>
      <c r="P22" s="6"/>
      <c r="Q22" s="66"/>
      <c r="R22" s="67"/>
      <c r="S22" s="60"/>
      <c r="T22" s="58"/>
      <c r="U22" s="67"/>
      <c r="V22" s="60"/>
      <c r="W22" s="58"/>
      <c r="X22" s="67"/>
      <c r="Y22" s="6"/>
      <c r="Z22" s="4"/>
      <c r="AA22" s="67"/>
      <c r="AB22" s="60"/>
      <c r="AC22" s="58"/>
      <c r="AD22" s="67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>
        <v>0</v>
      </c>
    </row>
    <row r="23" spans="1:46" x14ac:dyDescent="0.25">
      <c r="A23">
        <v>17</v>
      </c>
      <c r="B23" s="4"/>
      <c r="C23" s="4"/>
      <c r="D23" s="4"/>
      <c r="E23" s="4"/>
      <c r="F23" s="4"/>
      <c r="G23" s="60"/>
      <c r="H23" s="58"/>
      <c r="I23" s="46"/>
      <c r="J23" s="6"/>
      <c r="K23" s="4"/>
      <c r="L23" s="67"/>
      <c r="M23" s="65"/>
      <c r="N23" s="66"/>
      <c r="O23" s="81"/>
      <c r="P23" s="65"/>
      <c r="Q23" s="66"/>
      <c r="R23" s="81"/>
      <c r="S23" s="60"/>
      <c r="T23" s="58"/>
      <c r="U23" s="67"/>
      <c r="V23" s="6"/>
      <c r="W23" s="4"/>
      <c r="X23" s="67"/>
      <c r="Y23" s="60"/>
      <c r="Z23" s="58"/>
      <c r="AA23" s="67"/>
      <c r="AB23" s="60"/>
      <c r="AC23" s="58"/>
      <c r="AD23" s="67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>
        <v>0</v>
      </c>
    </row>
    <row r="24" spans="1:46" x14ac:dyDescent="0.25">
      <c r="A24">
        <v>18</v>
      </c>
      <c r="B24" s="4"/>
      <c r="C24" s="4"/>
      <c r="D24" s="4"/>
      <c r="E24" s="4"/>
      <c r="F24" s="4"/>
      <c r="G24" s="4"/>
      <c r="H24" s="4"/>
      <c r="I24" s="46"/>
      <c r="J24" s="60"/>
      <c r="K24" s="58"/>
      <c r="L24" s="67"/>
      <c r="M24" s="65"/>
      <c r="N24" s="66"/>
      <c r="O24" s="81"/>
      <c r="P24" s="65"/>
      <c r="Q24" s="66"/>
      <c r="R24" s="81"/>
      <c r="S24" s="60"/>
      <c r="T24" s="58"/>
      <c r="U24" s="67"/>
      <c r="V24" s="60"/>
      <c r="W24" s="58"/>
      <c r="X24" s="67"/>
      <c r="Y24" s="60"/>
      <c r="Z24" s="58"/>
      <c r="AA24" s="67"/>
      <c r="AB24" s="60"/>
      <c r="AC24" s="58"/>
      <c r="AD24" s="67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>
        <f>I24+L24+O24+R24+U24+X24+AA24+AD24+AG24+AP24+AL24</f>
        <v>0</v>
      </c>
    </row>
    <row r="25" spans="1:46" x14ac:dyDescent="0.25">
      <c r="A25">
        <v>19</v>
      </c>
      <c r="B25" s="90"/>
      <c r="C25" s="90"/>
      <c r="D25" s="90"/>
      <c r="E25" s="90"/>
      <c r="G25" s="375"/>
      <c r="H25" s="58"/>
      <c r="I25" s="46"/>
      <c r="J25" s="60"/>
      <c r="K25" s="58"/>
      <c r="L25" s="67"/>
      <c r="M25" s="65"/>
      <c r="N25" s="66"/>
      <c r="O25" s="81"/>
      <c r="P25" s="65"/>
      <c r="Q25" s="66"/>
      <c r="R25" s="81"/>
      <c r="S25" s="60"/>
      <c r="T25" s="58"/>
      <c r="U25" s="67"/>
      <c r="V25" s="60"/>
      <c r="W25" s="58"/>
      <c r="X25" s="67"/>
      <c r="Y25" s="60"/>
      <c r="Z25" s="58"/>
      <c r="AA25" s="67"/>
      <c r="AB25" s="60"/>
      <c r="AC25" s="58"/>
      <c r="AD25" s="67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>
        <f>I25+L25+O25+R25+U25+X25+AA25+AD25+AG25+AP25+AL25</f>
        <v>0</v>
      </c>
    </row>
    <row r="26" spans="1:46" x14ac:dyDescent="0.25">
      <c r="A26">
        <v>20</v>
      </c>
      <c r="B26" s="4"/>
      <c r="C26" s="4"/>
      <c r="D26" s="4"/>
      <c r="E26" s="4"/>
      <c r="F26" s="4"/>
      <c r="G26" s="58"/>
      <c r="H26" s="58"/>
      <c r="I26" s="46"/>
      <c r="J26" s="60"/>
      <c r="K26" s="58"/>
      <c r="L26" s="67"/>
      <c r="M26" s="65"/>
      <c r="N26" s="66"/>
      <c r="O26" s="81"/>
      <c r="P26" s="65"/>
      <c r="Q26" s="66"/>
      <c r="R26" s="81"/>
      <c r="S26" s="60"/>
      <c r="T26" s="58"/>
      <c r="U26" s="67"/>
      <c r="V26" s="60"/>
      <c r="W26" s="58"/>
      <c r="X26" s="67"/>
      <c r="Y26" s="60"/>
      <c r="Z26" s="58"/>
      <c r="AA26" s="67"/>
      <c r="AB26" s="60"/>
      <c r="AC26" s="58"/>
      <c r="AD26" s="67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>
        <f>I26+L26+O26+R26+U26+X26+AA26+AD26+AG26+AP26</f>
        <v>0</v>
      </c>
    </row>
    <row r="27" spans="1:46" x14ac:dyDescent="0.25">
      <c r="A27">
        <v>21</v>
      </c>
      <c r="B27" s="4"/>
      <c r="C27" s="4"/>
      <c r="D27" s="4"/>
      <c r="E27" s="4"/>
      <c r="F27" s="4"/>
      <c r="G27" s="4"/>
      <c r="H27" s="4"/>
      <c r="I27" s="46"/>
      <c r="J27" s="60"/>
      <c r="K27" s="58"/>
      <c r="L27" s="67"/>
      <c r="M27" s="65"/>
      <c r="N27" s="66"/>
      <c r="O27" s="81"/>
      <c r="P27" s="65"/>
      <c r="Q27" s="66"/>
      <c r="R27" s="81"/>
      <c r="S27" s="60"/>
      <c r="T27" s="58"/>
      <c r="U27" s="67"/>
      <c r="V27" s="60"/>
      <c r="W27" s="58"/>
      <c r="X27" s="67"/>
      <c r="Y27" s="60"/>
      <c r="Z27" s="58"/>
      <c r="AA27" s="67"/>
      <c r="AB27" s="60"/>
      <c r="AC27" s="58"/>
      <c r="AD27" s="67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>
        <v>0</v>
      </c>
    </row>
    <row r="28" spans="1:46" x14ac:dyDescent="0.25">
      <c r="B28" s="4"/>
      <c r="C28" s="4"/>
      <c r="D28" s="4"/>
      <c r="E28" s="4"/>
      <c r="F28" s="4"/>
      <c r="G28" s="4"/>
      <c r="H28" s="4"/>
      <c r="I28" s="46"/>
      <c r="J28" s="60"/>
      <c r="K28" s="58"/>
      <c r="L28" s="67"/>
      <c r="M28" s="65"/>
      <c r="N28" s="66"/>
      <c r="O28" s="81"/>
      <c r="P28" s="65"/>
      <c r="Q28" s="66"/>
      <c r="R28" s="81"/>
      <c r="S28" s="60"/>
      <c r="T28" s="58"/>
      <c r="U28" s="67"/>
      <c r="V28" s="60"/>
      <c r="W28" s="58"/>
      <c r="X28" s="67"/>
      <c r="Y28" s="60"/>
      <c r="Z28" s="58"/>
      <c r="AA28" s="67"/>
      <c r="AB28" s="60"/>
      <c r="AC28" s="58"/>
      <c r="AD28" s="67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</row>
    <row r="29" spans="1:46" x14ac:dyDescent="0.25">
      <c r="B29" s="4"/>
      <c r="C29" s="4"/>
      <c r="D29" s="4"/>
      <c r="E29" s="4"/>
      <c r="F29" s="4"/>
      <c r="G29" s="4"/>
      <c r="H29" s="4"/>
      <c r="I29" s="46"/>
      <c r="J29" s="60"/>
      <c r="K29" s="58"/>
      <c r="L29" s="67"/>
      <c r="M29" s="65"/>
      <c r="N29" s="66"/>
      <c r="O29" s="81"/>
      <c r="P29" s="65"/>
      <c r="Q29" s="66"/>
      <c r="R29" s="81"/>
      <c r="S29" s="60"/>
      <c r="T29" s="58"/>
      <c r="U29" s="67"/>
      <c r="V29" s="60"/>
      <c r="W29" s="58"/>
      <c r="X29" s="67"/>
      <c r="Y29" s="60"/>
      <c r="Z29" s="58"/>
      <c r="AA29" s="67"/>
      <c r="AB29" s="60"/>
      <c r="AC29" s="58"/>
      <c r="AD29" s="67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</row>
    <row r="30" spans="1:46" x14ac:dyDescent="0.25">
      <c r="B30" s="4"/>
      <c r="C30" s="4"/>
      <c r="D30" s="4"/>
      <c r="E30" s="4"/>
      <c r="F30" s="4"/>
      <c r="G30" s="4"/>
      <c r="H30" s="4"/>
      <c r="I30" s="46"/>
      <c r="J30" s="60"/>
      <c r="K30" s="58"/>
      <c r="L30" s="67"/>
      <c r="M30" s="65"/>
      <c r="N30" s="66"/>
      <c r="O30" s="81"/>
      <c r="P30" s="65"/>
      <c r="Q30" s="66"/>
      <c r="R30" s="81"/>
      <c r="S30" s="60"/>
      <c r="T30" s="58"/>
      <c r="U30" s="67"/>
      <c r="V30" s="60"/>
      <c r="W30" s="58"/>
      <c r="X30" s="67"/>
      <c r="Y30" s="60"/>
      <c r="Z30" s="58"/>
      <c r="AA30" s="67"/>
      <c r="AB30" s="60"/>
      <c r="AC30" s="58"/>
      <c r="AD30" s="67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</row>
    <row r="31" spans="1:46" x14ac:dyDescent="0.25">
      <c r="B31" s="4"/>
      <c r="C31" s="4"/>
      <c r="D31" s="4"/>
      <c r="E31" s="4"/>
      <c r="F31" s="4"/>
      <c r="G31" s="4"/>
      <c r="H31" s="4"/>
      <c r="I31" s="46"/>
      <c r="J31" s="60"/>
      <c r="K31" s="58"/>
      <c r="L31" s="67"/>
      <c r="M31" s="65"/>
      <c r="N31" s="66"/>
      <c r="O31" s="67"/>
      <c r="P31" s="65"/>
      <c r="Q31" s="66"/>
      <c r="R31" s="67"/>
      <c r="S31" s="60"/>
      <c r="T31" s="58"/>
      <c r="U31" s="67"/>
      <c r="V31" s="60"/>
      <c r="W31" s="58"/>
      <c r="X31" s="67"/>
      <c r="Y31" s="60"/>
      <c r="Z31" s="58"/>
      <c r="AA31" s="67"/>
      <c r="AB31" s="60"/>
      <c r="AC31" s="58"/>
      <c r="AD31" s="67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</row>
    <row r="32" spans="1:46" x14ac:dyDescent="0.25">
      <c r="B32" s="173"/>
      <c r="C32" s="355"/>
      <c r="D32" s="355"/>
      <c r="E32" s="355"/>
      <c r="F32" s="408"/>
      <c r="G32" s="60"/>
      <c r="H32" s="58"/>
      <c r="I32" s="46"/>
      <c r="J32" s="60"/>
      <c r="K32" s="58"/>
      <c r="L32" s="67"/>
      <c r="M32" s="65"/>
      <c r="N32" s="66"/>
      <c r="O32" s="81"/>
      <c r="P32" s="65"/>
      <c r="Q32" s="66"/>
      <c r="R32" s="81"/>
      <c r="S32" s="60"/>
      <c r="T32" s="58"/>
      <c r="U32" s="67"/>
      <c r="V32" s="60"/>
      <c r="W32" s="58"/>
      <c r="X32" s="67"/>
      <c r="Y32" s="60"/>
      <c r="Z32" s="58"/>
      <c r="AA32" s="67"/>
      <c r="AB32" s="60"/>
      <c r="AC32" s="58"/>
      <c r="AD32" s="67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</row>
    <row r="33" spans="2:46" x14ac:dyDescent="0.25">
      <c r="B33" s="173"/>
      <c r="C33" s="355"/>
      <c r="D33" s="355"/>
      <c r="E33" s="355"/>
      <c r="F33" s="408"/>
      <c r="G33" s="60"/>
      <c r="H33" s="58"/>
      <c r="I33" s="46"/>
      <c r="J33" s="60"/>
      <c r="K33" s="58"/>
      <c r="L33" s="67"/>
      <c r="M33" s="65"/>
      <c r="N33" s="66"/>
      <c r="O33" s="81"/>
      <c r="P33" s="65"/>
      <c r="Q33" s="66"/>
      <c r="R33" s="81"/>
      <c r="S33" s="60"/>
      <c r="T33" s="58"/>
      <c r="U33" s="67"/>
      <c r="V33" s="60"/>
      <c r="W33" s="58"/>
      <c r="X33" s="67"/>
      <c r="Y33" s="60"/>
      <c r="Z33" s="58"/>
      <c r="AA33" s="67"/>
      <c r="AB33" s="60"/>
      <c r="AC33" s="58"/>
      <c r="AD33" s="67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</row>
    <row r="34" spans="2:46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67"/>
      <c r="M34" s="65"/>
      <c r="N34" s="66"/>
      <c r="O34" s="81"/>
      <c r="P34" s="65"/>
      <c r="Q34" s="66"/>
      <c r="R34" s="81"/>
      <c r="S34" s="60"/>
      <c r="T34" s="58"/>
      <c r="U34" s="67"/>
      <c r="V34" s="60"/>
      <c r="W34" s="58"/>
      <c r="X34" s="67"/>
      <c r="Y34" s="60"/>
      <c r="Z34" s="58"/>
      <c r="AA34" s="67"/>
      <c r="AB34" s="60"/>
      <c r="AC34" s="58"/>
      <c r="AD34" s="67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</row>
    <row r="35" spans="2:46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133"/>
      <c r="M35" s="409"/>
      <c r="N35" s="66"/>
      <c r="O35" s="81"/>
      <c r="P35" s="65"/>
      <c r="Q35" s="66"/>
      <c r="R35" s="81"/>
      <c r="S35" s="60"/>
      <c r="T35" s="58"/>
      <c r="U35" s="67"/>
      <c r="V35" s="60"/>
      <c r="W35" s="58"/>
      <c r="X35" s="67"/>
      <c r="Y35" s="60"/>
      <c r="Z35" s="58"/>
      <c r="AA35" s="67"/>
      <c r="AB35" s="60"/>
      <c r="AC35" s="58"/>
      <c r="AD35" s="67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</row>
    <row r="36" spans="2:46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72"/>
      <c r="M36" s="65"/>
      <c r="N36" s="66"/>
      <c r="O36" s="81"/>
      <c r="P36" s="65"/>
      <c r="Q36" s="66"/>
      <c r="R36" s="81"/>
      <c r="S36" s="60"/>
      <c r="T36" s="58"/>
      <c r="U36" s="67"/>
      <c r="V36" s="60"/>
      <c r="W36" s="58"/>
      <c r="X36" s="67"/>
      <c r="Y36" s="60"/>
      <c r="Z36" s="58"/>
      <c r="AA36" s="67"/>
      <c r="AB36" s="60"/>
      <c r="AC36" s="58"/>
      <c r="AD36" s="67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</row>
    <row r="37" spans="2:46" x14ac:dyDescent="0.2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7"/>
      <c r="M37" s="123"/>
      <c r="N37" s="124"/>
      <c r="O37" s="125"/>
      <c r="P37" s="123"/>
      <c r="Q37" s="124"/>
      <c r="R37" s="125"/>
      <c r="S37" s="86"/>
      <c r="T37" s="87"/>
      <c r="U37" s="97"/>
      <c r="V37" s="86"/>
      <c r="W37" s="87"/>
      <c r="X37" s="97"/>
      <c r="Y37" s="86"/>
      <c r="Z37" s="87"/>
      <c r="AA37" s="97"/>
      <c r="AB37" s="86"/>
      <c r="AC37" s="87"/>
      <c r="AD37" s="97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</row>
    <row r="38" spans="2:46" s="4" customFormat="1" x14ac:dyDescent="0.25">
      <c r="L38" s="133"/>
      <c r="M38" s="66"/>
      <c r="N38" s="66"/>
      <c r="O38" s="66"/>
      <c r="P38" s="66"/>
      <c r="Q38" s="66"/>
      <c r="R38" s="66"/>
      <c r="S38" s="58"/>
      <c r="T38" s="58"/>
      <c r="U38" s="133"/>
      <c r="V38" s="58"/>
      <c r="W38" s="58"/>
      <c r="X38" s="133"/>
      <c r="Y38" s="58"/>
      <c r="Z38" s="58"/>
      <c r="AA38" s="133"/>
      <c r="AB38" s="58"/>
      <c r="AC38" s="58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</row>
    <row r="39" spans="2:46" s="4" customFormat="1" x14ac:dyDescent="0.25">
      <c r="L39" s="133"/>
      <c r="M39" s="66"/>
      <c r="N39" s="66"/>
      <c r="O39" s="66"/>
      <c r="P39" s="66"/>
      <c r="Q39" s="66"/>
      <c r="R39" s="66"/>
      <c r="S39" s="58"/>
      <c r="T39" s="58"/>
      <c r="U39" s="133"/>
      <c r="V39" s="58"/>
      <c r="W39" s="58"/>
      <c r="X39" s="133"/>
      <c r="Y39" s="58"/>
      <c r="Z39" s="58"/>
      <c r="AA39" s="133"/>
      <c r="AB39" s="58"/>
      <c r="AC39" s="58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</row>
    <row r="40" spans="2:46" s="4" customFormat="1" x14ac:dyDescent="0.25">
      <c r="L40" s="133"/>
      <c r="M40" s="66"/>
      <c r="N40" s="66"/>
      <c r="O40" s="66"/>
      <c r="P40" s="66"/>
      <c r="Q40" s="66"/>
      <c r="R40" s="66"/>
      <c r="S40" s="58"/>
      <c r="T40" s="58"/>
      <c r="U40" s="133"/>
      <c r="V40" s="58"/>
      <c r="W40" s="58"/>
      <c r="X40" s="133"/>
      <c r="Y40" s="58"/>
      <c r="Z40" s="58"/>
      <c r="AA40" s="133"/>
      <c r="AB40" s="58"/>
      <c r="AC40" s="58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</row>
    <row r="41" spans="2:46" s="4" customFormat="1" x14ac:dyDescent="0.25">
      <c r="L41" s="133"/>
      <c r="M41" s="66"/>
      <c r="N41" s="66"/>
      <c r="O41" s="66"/>
      <c r="P41" s="66"/>
      <c r="Q41" s="66"/>
      <c r="R41" s="66"/>
      <c r="S41" s="58"/>
      <c r="T41" s="58"/>
      <c r="U41" s="133"/>
      <c r="V41" s="58"/>
      <c r="W41" s="58"/>
      <c r="X41" s="133"/>
      <c r="Y41" s="58"/>
      <c r="Z41" s="58"/>
      <c r="AA41" s="133"/>
      <c r="AB41" s="58"/>
      <c r="AC41" s="58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</row>
    <row r="42" spans="2:46" s="4" customFormat="1" x14ac:dyDescent="0.25">
      <c r="B42" s="355"/>
      <c r="C42" s="355"/>
      <c r="D42" s="355"/>
      <c r="E42" s="355"/>
      <c r="F42" s="355"/>
      <c r="G42" s="58"/>
      <c r="H42" s="58"/>
      <c r="I42" s="227"/>
      <c r="J42" s="58"/>
      <c r="K42" s="58"/>
      <c r="L42" s="133"/>
      <c r="M42" s="66"/>
      <c r="N42" s="66"/>
      <c r="O42" s="66"/>
      <c r="P42" s="66"/>
      <c r="Q42" s="66"/>
      <c r="R42" s="66"/>
      <c r="S42" s="58"/>
      <c r="T42" s="58"/>
      <c r="U42" s="133"/>
      <c r="V42" s="58"/>
      <c r="W42" s="58"/>
      <c r="X42" s="133"/>
      <c r="Y42" s="58"/>
      <c r="Z42" s="58"/>
      <c r="AA42" s="133"/>
      <c r="AB42" s="58"/>
      <c r="AC42" s="58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</row>
    <row r="43" spans="2:46" x14ac:dyDescent="0.25">
      <c r="B43" s="410"/>
      <c r="C43" s="411"/>
      <c r="D43" s="411"/>
      <c r="E43" s="411"/>
      <c r="F43" s="412"/>
      <c r="G43" s="70"/>
      <c r="H43" s="71"/>
      <c r="I43" s="92">
        <f>G43+H43</f>
        <v>0</v>
      </c>
      <c r="J43" s="70"/>
      <c r="K43" s="71"/>
      <c r="L43" s="72"/>
      <c r="M43" s="413"/>
      <c r="N43" s="414"/>
      <c r="O43" s="415"/>
      <c r="P43" s="413"/>
      <c r="Q43" s="414"/>
      <c r="R43" s="415"/>
      <c r="S43" s="70"/>
      <c r="T43" s="71"/>
      <c r="U43" s="72"/>
      <c r="V43" s="70"/>
      <c r="W43" s="71"/>
      <c r="X43" s="72"/>
      <c r="Y43" s="70"/>
      <c r="Z43" s="71"/>
      <c r="AA43" s="72"/>
      <c r="AB43" s="70"/>
      <c r="AC43" s="71"/>
      <c r="AD43" s="72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0"/>
      <c r="AQ43" s="320"/>
      <c r="AR43" s="320"/>
      <c r="AS43" s="320"/>
      <c r="AT43" s="320"/>
    </row>
    <row r="44" spans="2:46" x14ac:dyDescent="0.25">
      <c r="B44" s="173"/>
      <c r="C44" s="355"/>
      <c r="D44" s="355"/>
      <c r="E44" s="355"/>
      <c r="F44" s="408"/>
      <c r="G44" s="60"/>
      <c r="H44" s="58"/>
      <c r="I44" s="46"/>
      <c r="J44" s="60"/>
      <c r="K44" s="58"/>
      <c r="L44" s="67"/>
      <c r="M44" s="65"/>
      <c r="N44" s="66"/>
      <c r="O44" s="81"/>
      <c r="P44" s="65"/>
      <c r="Q44" s="66"/>
      <c r="R44" s="81"/>
      <c r="S44" s="60"/>
      <c r="T44" s="58"/>
      <c r="U44" s="67"/>
      <c r="V44" s="60"/>
      <c r="W44" s="58"/>
      <c r="X44" s="67"/>
      <c r="Y44" s="60"/>
      <c r="Z44" s="58"/>
      <c r="AA44" s="67"/>
      <c r="AB44" s="60"/>
      <c r="AC44" s="58"/>
      <c r="AD44" s="67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</row>
    <row r="45" spans="2:46" x14ac:dyDescent="0.25">
      <c r="B45" s="173"/>
      <c r="C45" s="355"/>
      <c r="D45" s="355"/>
      <c r="E45" s="355"/>
      <c r="F45" s="408"/>
      <c r="G45" s="60"/>
      <c r="H45" s="58"/>
      <c r="I45" s="46">
        <f>G45+H45</f>
        <v>0</v>
      </c>
      <c r="J45" s="60"/>
      <c r="K45" s="58"/>
      <c r="L45" s="67"/>
      <c r="M45" s="65"/>
      <c r="N45" s="66"/>
      <c r="O45" s="81"/>
      <c r="P45" s="65"/>
      <c r="Q45" s="66"/>
      <c r="R45" s="81"/>
      <c r="S45" s="60"/>
      <c r="T45" s="58"/>
      <c r="U45" s="67"/>
      <c r="V45" s="60"/>
      <c r="W45" s="58"/>
      <c r="X45" s="67"/>
      <c r="Y45" s="60"/>
      <c r="Z45" s="58"/>
      <c r="AA45" s="67"/>
      <c r="AB45" s="60"/>
      <c r="AC45" s="58"/>
      <c r="AD45" s="67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</row>
    <row r="46" spans="2:46" x14ac:dyDescent="0.25">
      <c r="B46" s="173"/>
      <c r="C46" s="355"/>
      <c r="D46" s="355"/>
      <c r="E46" s="355"/>
      <c r="F46" s="408"/>
      <c r="G46" s="60"/>
      <c r="H46" s="58"/>
      <c r="I46" s="46"/>
      <c r="J46" s="60"/>
      <c r="K46" s="58"/>
      <c r="L46" s="67"/>
      <c r="M46" s="65"/>
      <c r="N46" s="66"/>
      <c r="O46" s="81"/>
      <c r="P46" s="65"/>
      <c r="Q46" s="66"/>
      <c r="R46" s="81"/>
      <c r="S46" s="60"/>
      <c r="T46" s="58"/>
      <c r="U46" s="67"/>
      <c r="V46" s="60"/>
      <c r="W46" s="58"/>
      <c r="X46" s="67"/>
      <c r="Y46" s="60"/>
      <c r="Z46" s="58"/>
      <c r="AA46" s="67"/>
      <c r="AB46" s="60"/>
      <c r="AC46" s="58"/>
      <c r="AD46" s="67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</row>
    <row r="47" spans="2:46" x14ac:dyDescent="0.25">
      <c r="B47" s="173"/>
      <c r="C47" s="355"/>
      <c r="D47" s="355"/>
      <c r="E47" s="355"/>
      <c r="F47" s="408"/>
      <c r="G47" s="60"/>
      <c r="H47" s="58"/>
      <c r="I47" s="46">
        <f>G47+H47</f>
        <v>0</v>
      </c>
      <c r="J47" s="60"/>
      <c r="K47" s="58"/>
      <c r="L47" s="67"/>
      <c r="M47" s="65"/>
      <c r="N47" s="66"/>
      <c r="O47" s="81"/>
      <c r="P47" s="65"/>
      <c r="Q47" s="66"/>
      <c r="R47" s="81"/>
      <c r="S47" s="60"/>
      <c r="T47" s="58"/>
      <c r="U47" s="67"/>
      <c r="V47" s="60"/>
      <c r="W47" s="58"/>
      <c r="X47" s="67"/>
      <c r="Y47" s="60"/>
      <c r="Z47" s="58"/>
      <c r="AA47" s="67"/>
      <c r="AB47" s="60"/>
      <c r="AC47" s="58"/>
      <c r="AD47" s="67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</row>
    <row r="48" spans="2:46" x14ac:dyDescent="0.25">
      <c r="B48" s="173"/>
      <c r="C48" s="355"/>
      <c r="D48" s="355"/>
      <c r="E48" s="355"/>
      <c r="F48" s="408"/>
      <c r="G48" s="60"/>
      <c r="H48" s="58"/>
      <c r="I48" s="46"/>
      <c r="J48" s="60"/>
      <c r="K48" s="58"/>
      <c r="L48" s="67"/>
      <c r="M48" s="65"/>
      <c r="N48" s="66"/>
      <c r="O48" s="81"/>
      <c r="P48" s="65"/>
      <c r="Q48" s="66"/>
      <c r="R48" s="81"/>
      <c r="S48" s="60"/>
      <c r="T48" s="58"/>
      <c r="U48" s="67"/>
      <c r="V48" s="60"/>
      <c r="W48" s="58"/>
      <c r="X48" s="67"/>
      <c r="Y48" s="60"/>
      <c r="Z48" s="58"/>
      <c r="AA48" s="67"/>
      <c r="AB48" s="60"/>
      <c r="AC48" s="58"/>
      <c r="AD48" s="67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</row>
    <row r="49" spans="2:46" x14ac:dyDescent="0.25">
      <c r="B49" s="173"/>
      <c r="C49" s="355"/>
      <c r="D49" s="355"/>
      <c r="E49" s="355"/>
      <c r="F49" s="408"/>
      <c r="G49" s="60"/>
      <c r="H49" s="58"/>
      <c r="I49" s="46">
        <f>G49+H49</f>
        <v>0</v>
      </c>
      <c r="J49" s="60"/>
      <c r="K49" s="58"/>
      <c r="L49" s="67"/>
      <c r="M49" s="65"/>
      <c r="N49" s="66"/>
      <c r="O49" s="81"/>
      <c r="P49" s="65"/>
      <c r="Q49" s="66"/>
      <c r="R49" s="81"/>
      <c r="S49" s="60"/>
      <c r="T49" s="58"/>
      <c r="U49" s="67"/>
      <c r="V49" s="60"/>
      <c r="W49" s="58"/>
      <c r="X49" s="67"/>
      <c r="Y49" s="60"/>
      <c r="Z49" s="58"/>
      <c r="AA49" s="67"/>
      <c r="AB49" s="60"/>
      <c r="AC49" s="58"/>
      <c r="AD49" s="67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</row>
    <row r="50" spans="2:46" x14ac:dyDescent="0.25">
      <c r="B50" s="173"/>
      <c r="C50" s="355"/>
      <c r="D50" s="355"/>
      <c r="E50" s="355"/>
      <c r="F50" s="408"/>
      <c r="G50" s="60"/>
      <c r="H50" s="58"/>
      <c r="I50" s="46"/>
      <c r="J50" s="60"/>
      <c r="K50" s="58"/>
      <c r="L50" s="67">
        <f>J50+K50</f>
        <v>0</v>
      </c>
      <c r="M50" s="65"/>
      <c r="N50" s="66"/>
      <c r="O50" s="81"/>
      <c r="P50" s="65"/>
      <c r="Q50" s="66"/>
      <c r="R50" s="81"/>
      <c r="S50" s="60"/>
      <c r="T50" s="58"/>
      <c r="U50" s="67"/>
      <c r="V50" s="60"/>
      <c r="W50" s="58"/>
      <c r="X50" s="67"/>
      <c r="Y50" s="60"/>
      <c r="Z50" s="58"/>
      <c r="AA50" s="67"/>
      <c r="AB50" s="60"/>
      <c r="AC50" s="416" t="s">
        <v>20</v>
      </c>
      <c r="AD50" s="67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</row>
    <row r="51" spans="2:46" x14ac:dyDescent="0.25">
      <c r="B51" s="150"/>
      <c r="C51" s="157"/>
      <c r="D51" s="157"/>
      <c r="E51" s="157"/>
      <c r="F51" s="203"/>
      <c r="G51" s="60"/>
      <c r="H51" s="58"/>
      <c r="I51" s="46"/>
      <c r="J51" s="60"/>
      <c r="K51" s="58"/>
      <c r="L51" s="67"/>
      <c r="M51" s="65"/>
      <c r="N51" s="66"/>
      <c r="O51" s="81"/>
      <c r="P51" s="65"/>
      <c r="Q51" s="66"/>
      <c r="R51" s="81"/>
      <c r="S51" s="60"/>
      <c r="T51" s="58"/>
      <c r="U51" s="67"/>
      <c r="V51" s="60"/>
      <c r="W51" s="58"/>
      <c r="X51" s="67"/>
      <c r="Y51" s="60"/>
      <c r="Z51" s="58"/>
      <c r="AA51" s="67"/>
      <c r="AB51" s="60"/>
      <c r="AC51" s="58"/>
      <c r="AD51" s="67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</row>
    <row r="52" spans="2:46" ht="15.75" thickBot="1" x14ac:dyDescent="0.3">
      <c r="B52" s="153"/>
      <c r="C52" s="417"/>
      <c r="D52" s="417"/>
      <c r="E52" s="417"/>
      <c r="F52" s="206"/>
      <c r="G52" s="61"/>
      <c r="H52" s="59"/>
      <c r="I52" s="251"/>
      <c r="J52" s="61"/>
      <c r="K52" s="59"/>
      <c r="L52" s="68"/>
      <c r="M52" s="82"/>
      <c r="N52" s="83"/>
      <c r="O52" s="84"/>
      <c r="P52" s="82"/>
      <c r="Q52" s="83"/>
      <c r="R52" s="84"/>
      <c r="S52" s="61"/>
      <c r="T52" s="59"/>
      <c r="U52" s="68"/>
      <c r="V52" s="61"/>
      <c r="W52" s="59"/>
      <c r="X52" s="68"/>
      <c r="Y52" s="61"/>
      <c r="Z52" s="59"/>
      <c r="AA52" s="68"/>
      <c r="AB52" s="61"/>
      <c r="AC52" s="59"/>
      <c r="AD52" s="68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08"/>
    </row>
    <row r="53" spans="2:46" ht="15.75" hidden="1" thickBot="1" x14ac:dyDescent="0.3">
      <c r="B53" s="418"/>
      <c r="C53" s="419"/>
      <c r="D53" s="419"/>
      <c r="E53" s="419"/>
      <c r="F53" s="420"/>
      <c r="G53" s="421"/>
      <c r="H53" s="422"/>
      <c r="I53" s="423">
        <f>G53+H53</f>
        <v>0</v>
      </c>
      <c r="J53" s="421"/>
      <c r="K53" s="422"/>
      <c r="L53" s="424">
        <f>J53+K53</f>
        <v>0</v>
      </c>
      <c r="M53" s="425"/>
      <c r="N53" s="425"/>
      <c r="O53" s="425"/>
      <c r="P53" s="425"/>
      <c r="Q53" s="425"/>
      <c r="R53" s="425"/>
      <c r="S53" s="421"/>
      <c r="T53" s="422"/>
      <c r="U53" s="424">
        <f>S53+T53</f>
        <v>0</v>
      </c>
      <c r="V53" s="421"/>
      <c r="W53" s="422"/>
      <c r="X53" s="424">
        <f>V53+W53</f>
        <v>0</v>
      </c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">
        <f>W53+X53</f>
        <v>0</v>
      </c>
    </row>
    <row r="54" spans="2:46" hidden="1" x14ac:dyDescent="0.25">
      <c r="B54" s="426"/>
      <c r="C54" s="24"/>
      <c r="D54" s="24"/>
      <c r="E54" s="24"/>
      <c r="F54" s="25"/>
      <c r="G54" s="15"/>
      <c r="H54" s="16"/>
      <c r="I54" s="17">
        <f>G54+H54</f>
        <v>0</v>
      </c>
      <c r="J54" s="15"/>
      <c r="K54" s="16"/>
      <c r="L54" s="17">
        <f>J54+K54</f>
        <v>0</v>
      </c>
      <c r="M54" s="77"/>
      <c r="N54" s="77"/>
      <c r="O54" s="77"/>
      <c r="P54" s="77"/>
      <c r="Q54" s="77"/>
      <c r="R54" s="77"/>
      <c r="S54" s="15"/>
      <c r="T54" s="16"/>
      <c r="U54" s="17">
        <f>S54+T54</f>
        <v>0</v>
      </c>
      <c r="V54" s="15"/>
      <c r="W54" s="16"/>
      <c r="X54" s="17">
        <f>V54+W54</f>
        <v>0</v>
      </c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3">
        <f>W54+X54</f>
        <v>0</v>
      </c>
    </row>
    <row r="55" spans="2:46" hidden="1" x14ac:dyDescent="0.25">
      <c r="B55" s="427"/>
      <c r="C55" s="7"/>
      <c r="D55" s="7"/>
      <c r="E55" s="7"/>
      <c r="F55" s="8"/>
      <c r="G55" s="6"/>
      <c r="H55" s="4"/>
      <c r="I55" s="5">
        <f>G55+H55</f>
        <v>0</v>
      </c>
      <c r="J55" s="6"/>
      <c r="K55" s="4"/>
      <c r="L55" s="5">
        <f>J55+K55</f>
        <v>0</v>
      </c>
      <c r="M55" s="78"/>
      <c r="N55" s="78"/>
      <c r="O55" s="78"/>
      <c r="P55" s="78"/>
      <c r="Q55" s="78"/>
      <c r="R55" s="78"/>
      <c r="S55" s="6"/>
      <c r="T55" s="4"/>
      <c r="U55" s="5">
        <f>S55+T55</f>
        <v>0</v>
      </c>
      <c r="V55" s="6"/>
      <c r="W55" s="4"/>
      <c r="X55" s="5">
        <f>V55+W55</f>
        <v>0</v>
      </c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3">
        <f>W55+X55</f>
        <v>0</v>
      </c>
    </row>
    <row r="56" spans="2:46" ht="15.75" hidden="1" thickBot="1" x14ac:dyDescent="0.3">
      <c r="B56" s="427"/>
      <c r="C56" s="7"/>
      <c r="D56" s="7"/>
      <c r="E56" s="7"/>
      <c r="F56" s="8"/>
      <c r="G56" s="6"/>
      <c r="H56" s="9"/>
      <c r="I56" s="10">
        <f>G56+H56</f>
        <v>0</v>
      </c>
      <c r="J56" s="11"/>
      <c r="K56" s="9"/>
      <c r="L56" s="10">
        <f>J56+K56</f>
        <v>0</v>
      </c>
      <c r="M56" s="79"/>
      <c r="N56" s="79"/>
      <c r="O56" s="79"/>
      <c r="P56" s="79"/>
      <c r="Q56" s="79"/>
      <c r="R56" s="79"/>
      <c r="S56" s="11"/>
      <c r="T56" s="9"/>
      <c r="U56" s="10">
        <f>S56+T56</f>
        <v>0</v>
      </c>
      <c r="V56" s="11"/>
      <c r="W56" s="9"/>
      <c r="X56" s="10">
        <f>V56+W56</f>
        <v>0</v>
      </c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2">
        <f>W56+X56</f>
        <v>0</v>
      </c>
    </row>
  </sheetData>
  <autoFilter ref="B6:AT6" xr:uid="{383F3FDB-38F4-433F-8BC0-5FCD702E1BBD}">
    <sortState xmlns:xlrd2="http://schemas.microsoft.com/office/spreadsheetml/2017/richdata2" ref="B7:AT56">
      <sortCondition descending="1" ref="AT6"/>
    </sortState>
  </autoFilter>
  <sortState xmlns:xlrd2="http://schemas.microsoft.com/office/spreadsheetml/2017/richdata2" ref="B7:AT27">
    <sortCondition descending="1" ref="AT7:AT27"/>
  </sortState>
  <mergeCells count="16">
    <mergeCell ref="B1:AT1"/>
    <mergeCell ref="B2:AT2"/>
    <mergeCell ref="G5:I5"/>
    <mergeCell ref="J5:L5"/>
    <mergeCell ref="S5:U5"/>
    <mergeCell ref="V5:X5"/>
    <mergeCell ref="M5:O5"/>
    <mergeCell ref="P5:R5"/>
    <mergeCell ref="B3:U3"/>
    <mergeCell ref="Y5:AA5"/>
    <mergeCell ref="AB5:AD5"/>
    <mergeCell ref="AN5:AP5"/>
    <mergeCell ref="AE5:AG5"/>
    <mergeCell ref="AK5:AM5"/>
    <mergeCell ref="AH5:AJ5"/>
    <mergeCell ref="AQ5:AS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1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C42E-A867-4030-9C85-D6844F5BEA7B}">
  <sheetPr>
    <pageSetUpPr fitToPage="1"/>
  </sheetPr>
  <dimension ref="A1:W29"/>
  <sheetViews>
    <sheetView workbookViewId="0">
      <selection activeCell="G5" sqref="G5:I5"/>
    </sheetView>
  </sheetViews>
  <sheetFormatPr defaultRowHeight="15" x14ac:dyDescent="0.25"/>
  <cols>
    <col min="1" max="1" width="4.5703125" customWidth="1"/>
    <col min="2" max="2" width="30.28515625" bestFit="1" customWidth="1"/>
    <col min="3" max="3" width="10.5703125" bestFit="1" customWidth="1"/>
    <col min="4" max="4" width="11.7109375" customWidth="1"/>
    <col min="5" max="5" width="20.85546875" customWidth="1"/>
    <col min="6" max="6" width="21.85546875" bestFit="1" customWidth="1"/>
    <col min="7" max="12" width="7" customWidth="1"/>
    <col min="13" max="13" width="7.7109375" customWidth="1"/>
    <col min="14" max="14" width="7.140625" customWidth="1"/>
    <col min="15" max="21" width="7" customWidth="1"/>
    <col min="22" max="22" width="8.140625" bestFit="1" customWidth="1"/>
  </cols>
  <sheetData>
    <row r="1" spans="1:23" ht="31.5" x14ac:dyDescent="0.5">
      <c r="B1" s="694" t="s">
        <v>104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40"/>
    </row>
    <row r="2" spans="1:23" ht="28.5" x14ac:dyDescent="0.45">
      <c r="B2" s="695" t="s">
        <v>17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41"/>
    </row>
    <row r="3" spans="1:23" ht="28.5" x14ac:dyDescent="0.45"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41"/>
    </row>
    <row r="4" spans="1:23" ht="15.75" thickBot="1" x14ac:dyDescent="0.3">
      <c r="F4" s="212"/>
    </row>
    <row r="5" spans="1:23" ht="27.75" customHeight="1" thickBot="1" x14ac:dyDescent="0.3">
      <c r="B5" s="1"/>
      <c r="C5" s="1"/>
      <c r="D5" s="1"/>
      <c r="E5" s="1"/>
      <c r="F5" s="1"/>
      <c r="G5" s="696" t="s">
        <v>97</v>
      </c>
      <c r="H5" s="697"/>
      <c r="I5" s="698"/>
      <c r="J5" s="704"/>
      <c r="K5" s="705"/>
      <c r="L5" s="724"/>
      <c r="M5" s="704"/>
      <c r="N5" s="705"/>
      <c r="O5" s="724"/>
      <c r="P5" s="704"/>
      <c r="Q5" s="705"/>
      <c r="R5" s="724"/>
      <c r="S5" s="704" t="s">
        <v>59</v>
      </c>
      <c r="T5" s="705"/>
      <c r="U5" s="701"/>
      <c r="V5" s="57" t="s">
        <v>0</v>
      </c>
    </row>
    <row r="6" spans="1:23" x14ac:dyDescent="0.25">
      <c r="B6" s="149" t="s">
        <v>1</v>
      </c>
      <c r="C6" s="28" t="s">
        <v>3</v>
      </c>
      <c r="D6" s="28" t="s">
        <v>34</v>
      </c>
      <c r="E6" s="28" t="s">
        <v>36</v>
      </c>
      <c r="F6" s="204" t="s">
        <v>37</v>
      </c>
      <c r="G6" s="47"/>
      <c r="H6" s="48"/>
      <c r="I6" s="49" t="s">
        <v>6</v>
      </c>
      <c r="J6" s="47"/>
      <c r="K6" s="48"/>
      <c r="L6" s="49" t="s">
        <v>6</v>
      </c>
      <c r="M6" s="47"/>
      <c r="N6" s="48"/>
      <c r="O6" s="49" t="s">
        <v>6</v>
      </c>
      <c r="P6" s="47"/>
      <c r="Q6" s="48"/>
      <c r="R6" s="49" t="s">
        <v>6</v>
      </c>
      <c r="S6" s="267"/>
      <c r="T6" s="447"/>
      <c r="U6" s="85" t="s">
        <v>6</v>
      </c>
      <c r="V6" s="2"/>
    </row>
    <row r="7" spans="1:23" ht="15.75" thickBot="1" x14ac:dyDescent="0.3">
      <c r="A7">
        <v>1</v>
      </c>
      <c r="B7" s="4" t="s">
        <v>113</v>
      </c>
      <c r="C7" s="4" t="s">
        <v>114</v>
      </c>
      <c r="D7" s="4" t="s">
        <v>115</v>
      </c>
      <c r="E7" s="4" t="s">
        <v>116</v>
      </c>
      <c r="F7" s="4" t="s">
        <v>117</v>
      </c>
      <c r="G7" s="16" t="s">
        <v>50</v>
      </c>
      <c r="H7" s="672" t="s">
        <v>42</v>
      </c>
      <c r="I7" s="67"/>
      <c r="J7" s="6"/>
      <c r="K7" s="4"/>
      <c r="L7" s="5"/>
      <c r="N7" s="4"/>
      <c r="O7" s="5"/>
      <c r="P7" s="6"/>
      <c r="Q7" s="4"/>
      <c r="R7" s="5"/>
      <c r="S7" s="3"/>
      <c r="T7" s="93"/>
      <c r="U7" s="93"/>
      <c r="V7" s="98">
        <f>R7+O7+I7</f>
        <v>0</v>
      </c>
    </row>
    <row r="8" spans="1:23" x14ac:dyDescent="0.25">
      <c r="B8" s="4"/>
      <c r="C8" s="4"/>
      <c r="D8" s="4"/>
      <c r="E8" s="4"/>
      <c r="F8" s="4"/>
      <c r="G8" s="4"/>
      <c r="H8" s="4"/>
      <c r="I8" s="67"/>
      <c r="J8" s="6"/>
      <c r="K8" s="4"/>
      <c r="L8" s="5"/>
      <c r="M8" s="6"/>
      <c r="N8" s="4"/>
      <c r="O8" s="5"/>
      <c r="P8" s="6"/>
      <c r="Q8" s="4"/>
      <c r="R8" s="5"/>
      <c r="S8" s="2"/>
      <c r="T8" s="110"/>
      <c r="U8" s="110"/>
      <c r="V8" s="98">
        <v>0</v>
      </c>
    </row>
    <row r="9" spans="1:23" ht="15.75" thickBot="1" x14ac:dyDescent="0.3">
      <c r="B9" s="53"/>
      <c r="C9" s="54"/>
      <c r="D9" s="54"/>
      <c r="E9" s="54"/>
      <c r="F9" s="55"/>
      <c r="G9" s="448"/>
      <c r="H9" s="449"/>
      <c r="I9" s="68"/>
      <c r="J9" s="11"/>
      <c r="K9" s="9"/>
      <c r="L9" s="10"/>
      <c r="M9" s="11"/>
      <c r="N9" s="9"/>
      <c r="O9" s="10"/>
      <c r="P9" s="11"/>
      <c r="Q9" s="9"/>
      <c r="R9" s="10"/>
      <c r="S9" s="12"/>
      <c r="T9" s="118"/>
      <c r="U9" s="118"/>
      <c r="V9" s="98">
        <f t="shared" ref="V9" si="0">U9+R9+O9+L9+I9</f>
        <v>0</v>
      </c>
    </row>
    <row r="10" spans="1:23" hidden="1" x14ac:dyDescent="0.25">
      <c r="B10" s="42"/>
      <c r="C10" s="24"/>
      <c r="D10" s="24"/>
      <c r="E10" s="24"/>
      <c r="F10" s="43"/>
      <c r="G10" s="15"/>
      <c r="H10" s="16"/>
      <c r="I10" s="17">
        <f t="shared" ref="I10:I29" si="1">G10+H10</f>
        <v>0</v>
      </c>
      <c r="J10" s="15"/>
      <c r="K10" s="16"/>
      <c r="L10" s="17">
        <f t="shared" ref="L10:L29" si="2">J10+K10</f>
        <v>0</v>
      </c>
      <c r="M10" s="15"/>
      <c r="N10" s="16"/>
      <c r="O10" s="17">
        <f t="shared" ref="O10:O29" si="3">M10+N10</f>
        <v>0</v>
      </c>
      <c r="P10" s="15"/>
      <c r="Q10" s="16"/>
      <c r="R10" s="17">
        <f t="shared" ref="R10:R29" si="4">P10+Q10</f>
        <v>0</v>
      </c>
      <c r="S10" s="117"/>
      <c r="T10" s="117"/>
      <c r="U10" s="117"/>
      <c r="V10" s="98">
        <f t="shared" ref="V10:V29" si="5">I10+L10+O10</f>
        <v>0</v>
      </c>
    </row>
    <row r="11" spans="1:23" hidden="1" x14ac:dyDescent="0.25">
      <c r="B11" s="35"/>
      <c r="C11" s="7"/>
      <c r="D11" s="7"/>
      <c r="E11" s="7"/>
      <c r="F11" s="36"/>
      <c r="G11" s="6"/>
      <c r="H11" s="4"/>
      <c r="I11" s="5">
        <f t="shared" si="1"/>
        <v>0</v>
      </c>
      <c r="J11" s="6"/>
      <c r="K11" s="4"/>
      <c r="L11" s="5">
        <f t="shared" si="2"/>
        <v>0</v>
      </c>
      <c r="M11" s="6"/>
      <c r="N11" s="4"/>
      <c r="O11" s="5">
        <f t="shared" si="3"/>
        <v>0</v>
      </c>
      <c r="P11" s="6"/>
      <c r="Q11" s="4"/>
      <c r="R11" s="5">
        <f t="shared" si="4"/>
        <v>0</v>
      </c>
      <c r="S11" s="93"/>
      <c r="T11" s="93"/>
      <c r="U11" s="93"/>
      <c r="V11" s="98">
        <f t="shared" si="5"/>
        <v>0</v>
      </c>
    </row>
    <row r="12" spans="1:23" ht="15.75" hidden="1" thickBot="1" x14ac:dyDescent="0.3">
      <c r="B12" s="37"/>
      <c r="C12" s="38"/>
      <c r="D12" s="38"/>
      <c r="E12" s="38"/>
      <c r="F12" s="39"/>
      <c r="G12" s="11"/>
      <c r="H12" s="9"/>
      <c r="I12" s="10">
        <f t="shared" si="1"/>
        <v>0</v>
      </c>
      <c r="J12" s="11"/>
      <c r="K12" s="9"/>
      <c r="L12" s="10">
        <f t="shared" si="2"/>
        <v>0</v>
      </c>
      <c r="M12" s="11"/>
      <c r="N12" s="9"/>
      <c r="O12" s="10">
        <f t="shared" si="3"/>
        <v>0</v>
      </c>
      <c r="P12" s="11"/>
      <c r="Q12" s="9"/>
      <c r="R12" s="10">
        <f t="shared" si="4"/>
        <v>0</v>
      </c>
      <c r="S12" s="111"/>
      <c r="T12" s="111"/>
      <c r="U12" s="111"/>
      <c r="V12" s="98">
        <f t="shared" si="5"/>
        <v>0</v>
      </c>
    </row>
    <row r="13" spans="1:23" hidden="1" x14ac:dyDescent="0.25">
      <c r="B13" s="24"/>
      <c r="C13" s="24"/>
      <c r="D13" s="24"/>
      <c r="E13" s="24"/>
      <c r="F13" s="25"/>
      <c r="G13" s="15"/>
      <c r="H13" s="16"/>
      <c r="I13" s="17">
        <f t="shared" si="1"/>
        <v>0</v>
      </c>
      <c r="J13" s="15"/>
      <c r="K13" s="16"/>
      <c r="L13" s="17">
        <f t="shared" si="2"/>
        <v>0</v>
      </c>
      <c r="M13" s="15"/>
      <c r="N13" s="16"/>
      <c r="O13" s="17">
        <f t="shared" si="3"/>
        <v>0</v>
      </c>
      <c r="P13" s="15"/>
      <c r="Q13" s="16"/>
      <c r="R13" s="17">
        <f t="shared" si="4"/>
        <v>0</v>
      </c>
      <c r="S13" s="117"/>
      <c r="T13" s="117"/>
      <c r="U13" s="117"/>
      <c r="V13" s="98">
        <f t="shared" si="5"/>
        <v>0</v>
      </c>
    </row>
    <row r="14" spans="1:23" hidden="1" x14ac:dyDescent="0.25">
      <c r="B14" s="7"/>
      <c r="C14" s="7"/>
      <c r="D14" s="7"/>
      <c r="E14" s="7"/>
      <c r="F14" s="8"/>
      <c r="G14" s="6"/>
      <c r="H14" s="4"/>
      <c r="I14" s="5">
        <f t="shared" si="1"/>
        <v>0</v>
      </c>
      <c r="J14" s="6"/>
      <c r="K14" s="4"/>
      <c r="L14" s="5">
        <f t="shared" si="2"/>
        <v>0</v>
      </c>
      <c r="M14" s="6"/>
      <c r="N14" s="4"/>
      <c r="O14" s="5">
        <f t="shared" si="3"/>
        <v>0</v>
      </c>
      <c r="P14" s="6"/>
      <c r="Q14" s="4"/>
      <c r="R14" s="5">
        <f t="shared" si="4"/>
        <v>0</v>
      </c>
      <c r="S14" s="93"/>
      <c r="T14" s="93"/>
      <c r="U14" s="93"/>
      <c r="V14" s="98">
        <f t="shared" si="5"/>
        <v>0</v>
      </c>
    </row>
    <row r="15" spans="1:23" hidden="1" x14ac:dyDescent="0.25">
      <c r="B15" s="7"/>
      <c r="C15" s="7"/>
      <c r="D15" s="7"/>
      <c r="E15" s="7"/>
      <c r="F15" s="8"/>
      <c r="G15" s="6"/>
      <c r="H15" s="4"/>
      <c r="I15" s="5">
        <f t="shared" si="1"/>
        <v>0</v>
      </c>
      <c r="J15" s="6"/>
      <c r="K15" s="4"/>
      <c r="L15" s="5">
        <f t="shared" si="2"/>
        <v>0</v>
      </c>
      <c r="M15" s="6"/>
      <c r="N15" s="4"/>
      <c r="O15" s="5">
        <f t="shared" si="3"/>
        <v>0</v>
      </c>
      <c r="P15" s="6"/>
      <c r="Q15" s="4"/>
      <c r="R15" s="5">
        <f t="shared" si="4"/>
        <v>0</v>
      </c>
      <c r="S15" s="93"/>
      <c r="T15" s="93"/>
      <c r="U15" s="93"/>
      <c r="V15" s="98">
        <f t="shared" si="5"/>
        <v>0</v>
      </c>
    </row>
    <row r="16" spans="1:23" hidden="1" x14ac:dyDescent="0.25">
      <c r="B16" s="7"/>
      <c r="C16" s="7"/>
      <c r="D16" s="7"/>
      <c r="E16" s="7"/>
      <c r="F16" s="8"/>
      <c r="G16" s="6"/>
      <c r="H16" s="4"/>
      <c r="I16" s="5">
        <f t="shared" si="1"/>
        <v>0</v>
      </c>
      <c r="J16" s="6"/>
      <c r="K16" s="4"/>
      <c r="L16" s="5">
        <f t="shared" si="2"/>
        <v>0</v>
      </c>
      <c r="M16" s="6"/>
      <c r="N16" s="4"/>
      <c r="O16" s="5">
        <f t="shared" si="3"/>
        <v>0</v>
      </c>
      <c r="P16" s="6"/>
      <c r="Q16" s="4"/>
      <c r="R16" s="5">
        <f t="shared" si="4"/>
        <v>0</v>
      </c>
      <c r="S16" s="93"/>
      <c r="T16" s="93"/>
      <c r="U16" s="93"/>
      <c r="V16" s="98">
        <f t="shared" si="5"/>
        <v>0</v>
      </c>
    </row>
    <row r="17" spans="2:22" hidden="1" x14ac:dyDescent="0.25">
      <c r="B17" s="7"/>
      <c r="C17" s="7"/>
      <c r="D17" s="7"/>
      <c r="E17" s="7"/>
      <c r="F17" s="8"/>
      <c r="G17" s="6"/>
      <c r="H17" s="4"/>
      <c r="I17" s="5">
        <f t="shared" si="1"/>
        <v>0</v>
      </c>
      <c r="J17" s="6"/>
      <c r="K17" s="4"/>
      <c r="L17" s="5">
        <f t="shared" si="2"/>
        <v>0</v>
      </c>
      <c r="M17" s="6"/>
      <c r="N17" s="4"/>
      <c r="O17" s="5">
        <f t="shared" si="3"/>
        <v>0</v>
      </c>
      <c r="P17" s="6"/>
      <c r="Q17" s="4"/>
      <c r="R17" s="5">
        <f t="shared" si="4"/>
        <v>0</v>
      </c>
      <c r="S17" s="93"/>
      <c r="T17" s="93"/>
      <c r="U17" s="93"/>
      <c r="V17" s="98">
        <f t="shared" si="5"/>
        <v>0</v>
      </c>
    </row>
    <row r="18" spans="2:22" hidden="1" x14ac:dyDescent="0.25">
      <c r="B18" s="7"/>
      <c r="C18" s="7"/>
      <c r="D18" s="7"/>
      <c r="E18" s="7"/>
      <c r="F18" s="8"/>
      <c r="G18" s="6"/>
      <c r="H18" s="4"/>
      <c r="I18" s="5">
        <f t="shared" si="1"/>
        <v>0</v>
      </c>
      <c r="J18" s="6"/>
      <c r="K18" s="4"/>
      <c r="L18" s="5">
        <f t="shared" si="2"/>
        <v>0</v>
      </c>
      <c r="M18" s="6"/>
      <c r="N18" s="4"/>
      <c r="O18" s="5">
        <f t="shared" si="3"/>
        <v>0</v>
      </c>
      <c r="P18" s="6"/>
      <c r="Q18" s="4"/>
      <c r="R18" s="5">
        <f t="shared" si="4"/>
        <v>0</v>
      </c>
      <c r="S18" s="93"/>
      <c r="T18" s="93"/>
      <c r="U18" s="93"/>
      <c r="V18" s="98">
        <f t="shared" si="5"/>
        <v>0</v>
      </c>
    </row>
    <row r="19" spans="2:22" hidden="1" x14ac:dyDescent="0.25">
      <c r="B19" s="7"/>
      <c r="C19" s="7"/>
      <c r="D19" s="7"/>
      <c r="E19" s="7"/>
      <c r="F19" s="8"/>
      <c r="G19" s="6"/>
      <c r="H19" s="4"/>
      <c r="I19" s="5">
        <f t="shared" si="1"/>
        <v>0</v>
      </c>
      <c r="J19" s="6"/>
      <c r="K19" s="4"/>
      <c r="L19" s="5">
        <f t="shared" si="2"/>
        <v>0</v>
      </c>
      <c r="M19" s="6"/>
      <c r="N19" s="4"/>
      <c r="O19" s="5">
        <f t="shared" si="3"/>
        <v>0</v>
      </c>
      <c r="P19" s="6"/>
      <c r="Q19" s="4"/>
      <c r="R19" s="5">
        <f t="shared" si="4"/>
        <v>0</v>
      </c>
      <c r="S19" s="93"/>
      <c r="T19" s="93"/>
      <c r="U19" s="93"/>
      <c r="V19" s="98">
        <f t="shared" si="5"/>
        <v>0</v>
      </c>
    </row>
    <row r="20" spans="2:22" hidden="1" x14ac:dyDescent="0.25">
      <c r="B20" s="7"/>
      <c r="C20" s="7"/>
      <c r="D20" s="7"/>
      <c r="E20" s="7"/>
      <c r="F20" s="8"/>
      <c r="G20" s="6"/>
      <c r="H20" s="4"/>
      <c r="I20" s="5">
        <f t="shared" si="1"/>
        <v>0</v>
      </c>
      <c r="J20" s="6"/>
      <c r="K20" s="4"/>
      <c r="L20" s="5">
        <f t="shared" si="2"/>
        <v>0</v>
      </c>
      <c r="M20" s="6"/>
      <c r="N20" s="4"/>
      <c r="O20" s="5">
        <f t="shared" si="3"/>
        <v>0</v>
      </c>
      <c r="P20" s="6"/>
      <c r="Q20" s="4"/>
      <c r="R20" s="5">
        <f t="shared" si="4"/>
        <v>0</v>
      </c>
      <c r="S20" s="93"/>
      <c r="T20" s="93"/>
      <c r="U20" s="93"/>
      <c r="V20" s="98">
        <f t="shared" si="5"/>
        <v>0</v>
      </c>
    </row>
    <row r="21" spans="2:22" hidden="1" x14ac:dyDescent="0.25">
      <c r="B21" s="7"/>
      <c r="C21" s="7"/>
      <c r="D21" s="7"/>
      <c r="E21" s="7"/>
      <c r="F21" s="8"/>
      <c r="G21" s="6"/>
      <c r="H21" s="4"/>
      <c r="I21" s="5">
        <f t="shared" si="1"/>
        <v>0</v>
      </c>
      <c r="J21" s="6"/>
      <c r="K21" s="4"/>
      <c r="L21" s="5">
        <f t="shared" si="2"/>
        <v>0</v>
      </c>
      <c r="M21" s="6"/>
      <c r="N21" s="4"/>
      <c r="O21" s="5">
        <f t="shared" si="3"/>
        <v>0</v>
      </c>
      <c r="P21" s="6"/>
      <c r="Q21" s="4"/>
      <c r="R21" s="5">
        <f t="shared" si="4"/>
        <v>0</v>
      </c>
      <c r="S21" s="93"/>
      <c r="T21" s="93"/>
      <c r="U21" s="93"/>
      <c r="V21" s="98">
        <f t="shared" si="5"/>
        <v>0</v>
      </c>
    </row>
    <row r="22" spans="2:22" hidden="1" x14ac:dyDescent="0.25">
      <c r="B22" s="7"/>
      <c r="C22" s="7"/>
      <c r="D22" s="7"/>
      <c r="E22" s="7"/>
      <c r="F22" s="8"/>
      <c r="G22" s="6"/>
      <c r="H22" s="4"/>
      <c r="I22" s="5">
        <f t="shared" si="1"/>
        <v>0</v>
      </c>
      <c r="J22" s="6"/>
      <c r="K22" s="4"/>
      <c r="L22" s="5">
        <f t="shared" si="2"/>
        <v>0</v>
      </c>
      <c r="M22" s="6"/>
      <c r="N22" s="4"/>
      <c r="O22" s="5">
        <f t="shared" si="3"/>
        <v>0</v>
      </c>
      <c r="P22" s="6"/>
      <c r="Q22" s="4"/>
      <c r="R22" s="5">
        <f t="shared" si="4"/>
        <v>0</v>
      </c>
      <c r="S22" s="93"/>
      <c r="T22" s="93"/>
      <c r="U22" s="93"/>
      <c r="V22" s="98">
        <f t="shared" si="5"/>
        <v>0</v>
      </c>
    </row>
    <row r="23" spans="2:22" hidden="1" x14ac:dyDescent="0.25">
      <c r="B23" s="7"/>
      <c r="C23" s="7"/>
      <c r="D23" s="7"/>
      <c r="E23" s="7"/>
      <c r="F23" s="8"/>
      <c r="G23" s="6"/>
      <c r="H23" s="4"/>
      <c r="I23" s="5">
        <f t="shared" si="1"/>
        <v>0</v>
      </c>
      <c r="J23" s="6"/>
      <c r="K23" s="4"/>
      <c r="L23" s="5">
        <f t="shared" si="2"/>
        <v>0</v>
      </c>
      <c r="M23" s="6"/>
      <c r="N23" s="4"/>
      <c r="O23" s="5">
        <f t="shared" si="3"/>
        <v>0</v>
      </c>
      <c r="P23" s="6"/>
      <c r="Q23" s="4"/>
      <c r="R23" s="5">
        <f t="shared" si="4"/>
        <v>0</v>
      </c>
      <c r="S23" s="93"/>
      <c r="T23" s="93"/>
      <c r="U23" s="93"/>
      <c r="V23" s="98">
        <f t="shared" si="5"/>
        <v>0</v>
      </c>
    </row>
    <row r="24" spans="2:22" hidden="1" x14ac:dyDescent="0.25">
      <c r="B24" s="7"/>
      <c r="C24" s="7"/>
      <c r="D24" s="7"/>
      <c r="E24" s="7"/>
      <c r="F24" s="8"/>
      <c r="G24" s="6"/>
      <c r="H24" s="4"/>
      <c r="I24" s="5">
        <f t="shared" si="1"/>
        <v>0</v>
      </c>
      <c r="J24" s="6"/>
      <c r="K24" s="4"/>
      <c r="L24" s="5">
        <f t="shared" si="2"/>
        <v>0</v>
      </c>
      <c r="M24" s="6"/>
      <c r="N24" s="4"/>
      <c r="O24" s="5">
        <f t="shared" si="3"/>
        <v>0</v>
      </c>
      <c r="P24" s="6"/>
      <c r="Q24" s="4"/>
      <c r="R24" s="5">
        <f t="shared" si="4"/>
        <v>0</v>
      </c>
      <c r="S24" s="93"/>
      <c r="T24" s="93"/>
      <c r="U24" s="93"/>
      <c r="V24" s="98">
        <f t="shared" si="5"/>
        <v>0</v>
      </c>
    </row>
    <row r="25" spans="2:22" hidden="1" x14ac:dyDescent="0.25">
      <c r="B25" s="7"/>
      <c r="C25" s="7"/>
      <c r="D25" s="7"/>
      <c r="E25" s="7"/>
      <c r="F25" s="8"/>
      <c r="G25" s="6"/>
      <c r="H25" s="4"/>
      <c r="I25" s="5">
        <f t="shared" si="1"/>
        <v>0</v>
      </c>
      <c r="J25" s="6"/>
      <c r="K25" s="4"/>
      <c r="L25" s="5">
        <f t="shared" si="2"/>
        <v>0</v>
      </c>
      <c r="M25" s="6"/>
      <c r="N25" s="4"/>
      <c r="O25" s="5">
        <f t="shared" si="3"/>
        <v>0</v>
      </c>
      <c r="P25" s="6"/>
      <c r="Q25" s="4"/>
      <c r="R25" s="5">
        <f t="shared" si="4"/>
        <v>0</v>
      </c>
      <c r="S25" s="93"/>
      <c r="T25" s="93"/>
      <c r="U25" s="93"/>
      <c r="V25" s="98">
        <f t="shared" si="5"/>
        <v>0</v>
      </c>
    </row>
    <row r="26" spans="2:22" hidden="1" x14ac:dyDescent="0.25">
      <c r="B26" s="7"/>
      <c r="C26" s="7"/>
      <c r="D26" s="7"/>
      <c r="E26" s="7"/>
      <c r="F26" s="8"/>
      <c r="G26" s="6"/>
      <c r="H26" s="4"/>
      <c r="I26" s="5">
        <f t="shared" si="1"/>
        <v>0</v>
      </c>
      <c r="J26" s="6"/>
      <c r="K26" s="4"/>
      <c r="L26" s="5">
        <f t="shared" si="2"/>
        <v>0</v>
      </c>
      <c r="M26" s="6"/>
      <c r="N26" s="4"/>
      <c r="O26" s="5">
        <f t="shared" si="3"/>
        <v>0</v>
      </c>
      <c r="P26" s="6"/>
      <c r="Q26" s="4"/>
      <c r="R26" s="5">
        <f t="shared" si="4"/>
        <v>0</v>
      </c>
      <c r="S26" s="93"/>
      <c r="T26" s="93"/>
      <c r="U26" s="93"/>
      <c r="V26" s="98">
        <f t="shared" si="5"/>
        <v>0</v>
      </c>
    </row>
    <row r="27" spans="2:22" hidden="1" x14ac:dyDescent="0.25">
      <c r="B27" s="7"/>
      <c r="C27" s="7"/>
      <c r="D27" s="7"/>
      <c r="E27" s="7"/>
      <c r="F27" s="8"/>
      <c r="G27" s="6"/>
      <c r="H27" s="4"/>
      <c r="I27" s="5">
        <f t="shared" si="1"/>
        <v>0</v>
      </c>
      <c r="J27" s="6"/>
      <c r="K27" s="4"/>
      <c r="L27" s="5">
        <f t="shared" si="2"/>
        <v>0</v>
      </c>
      <c r="M27" s="6"/>
      <c r="N27" s="4"/>
      <c r="O27" s="5">
        <f t="shared" si="3"/>
        <v>0</v>
      </c>
      <c r="P27" s="6"/>
      <c r="Q27" s="4"/>
      <c r="R27" s="5">
        <f t="shared" si="4"/>
        <v>0</v>
      </c>
      <c r="S27" s="93"/>
      <c r="T27" s="93"/>
      <c r="U27" s="93"/>
      <c r="V27" s="98">
        <f t="shared" si="5"/>
        <v>0</v>
      </c>
    </row>
    <row r="28" spans="2:22" hidden="1" x14ac:dyDescent="0.25">
      <c r="B28" s="7"/>
      <c r="C28" s="7"/>
      <c r="D28" s="7"/>
      <c r="E28" s="7"/>
      <c r="F28" s="8"/>
      <c r="G28" s="6"/>
      <c r="H28" s="4"/>
      <c r="I28" s="5">
        <f t="shared" si="1"/>
        <v>0</v>
      </c>
      <c r="J28" s="6"/>
      <c r="K28" s="4"/>
      <c r="L28" s="5">
        <f t="shared" si="2"/>
        <v>0</v>
      </c>
      <c r="M28" s="6"/>
      <c r="N28" s="4"/>
      <c r="O28" s="5">
        <f t="shared" si="3"/>
        <v>0</v>
      </c>
      <c r="P28" s="6"/>
      <c r="Q28" s="4"/>
      <c r="R28" s="5">
        <f t="shared" si="4"/>
        <v>0</v>
      </c>
      <c r="S28" s="93"/>
      <c r="T28" s="93"/>
      <c r="U28" s="93"/>
      <c r="V28" s="98">
        <f t="shared" si="5"/>
        <v>0</v>
      </c>
    </row>
    <row r="29" spans="2:22" ht="15.75" hidden="1" thickBot="1" x14ac:dyDescent="0.3">
      <c r="B29" s="7"/>
      <c r="C29" s="7"/>
      <c r="D29" s="7"/>
      <c r="E29" s="7"/>
      <c r="F29" s="8"/>
      <c r="G29" s="6"/>
      <c r="H29" s="9"/>
      <c r="I29" s="10">
        <f t="shared" si="1"/>
        <v>0</v>
      </c>
      <c r="J29" s="11"/>
      <c r="K29" s="9"/>
      <c r="L29" s="10">
        <f t="shared" si="2"/>
        <v>0</v>
      </c>
      <c r="M29" s="11"/>
      <c r="N29" s="9"/>
      <c r="O29" s="10">
        <f t="shared" si="3"/>
        <v>0</v>
      </c>
      <c r="P29" s="11"/>
      <c r="Q29" s="9"/>
      <c r="R29" s="10">
        <f t="shared" si="4"/>
        <v>0</v>
      </c>
      <c r="S29" s="111"/>
      <c r="T29" s="111"/>
      <c r="U29" s="111"/>
      <c r="V29" s="98">
        <f t="shared" si="5"/>
        <v>0</v>
      </c>
    </row>
  </sheetData>
  <autoFilter ref="B6:V6" xr:uid="{383F3FDB-38F4-433F-8BC0-5FCD702E1BBD}">
    <sortState xmlns:xlrd2="http://schemas.microsoft.com/office/spreadsheetml/2017/richdata2" ref="B7:V10">
      <sortCondition descending="1" ref="V6"/>
    </sortState>
  </autoFilter>
  <sortState xmlns:xlrd2="http://schemas.microsoft.com/office/spreadsheetml/2017/richdata2" ref="B7:V7">
    <sortCondition ref="V7"/>
  </sortState>
  <mergeCells count="8">
    <mergeCell ref="B1:V1"/>
    <mergeCell ref="B2:V2"/>
    <mergeCell ref="G5:I5"/>
    <mergeCell ref="J5:L5"/>
    <mergeCell ref="M5:O5"/>
    <mergeCell ref="P5:R5"/>
    <mergeCell ref="B3:V3"/>
    <mergeCell ref="S5:U5"/>
  </mergeCells>
  <printOptions horizontalCentered="1"/>
  <pageMargins left="3.937007874015748E-2" right="3.937007874015748E-2" top="1.3385826771653544" bottom="0.74803149606299213" header="0.11811023622047245" footer="0.31496062992125984"/>
  <pageSetup paperSize="8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4DD50-91DD-42F7-B988-F5F533425D7F}">
  <sheetPr>
    <pageSetUpPr fitToPage="1"/>
  </sheetPr>
  <dimension ref="A1:AK44"/>
  <sheetViews>
    <sheetView topLeftCell="B1" workbookViewId="0">
      <selection activeCell="B2" sqref="B2:AK2"/>
    </sheetView>
  </sheetViews>
  <sheetFormatPr defaultRowHeight="15" x14ac:dyDescent="0.25"/>
  <cols>
    <col min="1" max="1" width="3.7109375" customWidth="1"/>
    <col min="2" max="2" width="22.85546875" style="450" customWidth="1"/>
    <col min="3" max="3" width="12.42578125" style="147" bestFit="1" customWidth="1"/>
    <col min="4" max="4" width="16" bestFit="1" customWidth="1"/>
    <col min="5" max="5" width="18" style="147" customWidth="1"/>
    <col min="6" max="6" width="24.7109375" customWidth="1"/>
    <col min="7" max="8" width="5.7109375" style="527" customWidth="1"/>
    <col min="9" max="9" width="7" customWidth="1"/>
    <col min="10" max="11" width="5.7109375" style="527" customWidth="1"/>
    <col min="12" max="12" width="7" customWidth="1"/>
    <col min="13" max="14" width="5.7109375" style="527" customWidth="1"/>
    <col min="15" max="15" width="7" customWidth="1"/>
    <col min="16" max="17" width="5.7109375" style="527" customWidth="1"/>
    <col min="18" max="18" width="7" customWidth="1"/>
    <col min="19" max="20" width="5.7109375" style="527" customWidth="1"/>
    <col min="21" max="21" width="7" customWidth="1"/>
    <col min="22" max="23" width="5.7109375" style="527" customWidth="1"/>
    <col min="24" max="36" width="7" customWidth="1"/>
    <col min="37" max="37" width="8.140625" bestFit="1" customWidth="1"/>
  </cols>
  <sheetData>
    <row r="1" spans="1:37" ht="31.5" x14ac:dyDescent="0.5">
      <c r="B1" s="694" t="s">
        <v>104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694"/>
      <c r="AH1" s="694"/>
      <c r="AI1" s="694"/>
      <c r="AJ1" s="694"/>
      <c r="AK1" s="694"/>
    </row>
    <row r="2" spans="1:37" ht="28.5" x14ac:dyDescent="0.45">
      <c r="B2" s="695" t="s">
        <v>18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</row>
    <row r="3" spans="1:37" ht="23.25" x14ac:dyDescent="0.35"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710"/>
      <c r="AC3" s="710"/>
      <c r="AD3" s="710"/>
      <c r="AE3" s="710"/>
      <c r="AF3" s="710"/>
      <c r="AG3" s="710"/>
      <c r="AH3" s="710"/>
      <c r="AI3" s="710"/>
      <c r="AJ3" s="710"/>
      <c r="AK3" s="710"/>
    </row>
    <row r="4" spans="1:37" ht="15.75" thickBot="1" x14ac:dyDescent="0.3"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</row>
    <row r="5" spans="1:37" ht="27.75" customHeight="1" thickBot="1" x14ac:dyDescent="0.3">
      <c r="B5" s="451"/>
      <c r="C5" s="148"/>
      <c r="D5" s="1"/>
      <c r="E5" s="148"/>
      <c r="F5" s="1"/>
      <c r="G5" s="699"/>
      <c r="H5" s="700"/>
      <c r="I5" s="701"/>
      <c r="J5" s="699"/>
      <c r="K5" s="700"/>
      <c r="L5" s="701"/>
      <c r="M5" s="696"/>
      <c r="N5" s="697"/>
      <c r="O5" s="698"/>
      <c r="P5" s="699"/>
      <c r="Q5" s="700"/>
      <c r="R5" s="701"/>
      <c r="S5" s="699"/>
      <c r="T5" s="700"/>
      <c r="U5" s="701"/>
      <c r="V5" s="699"/>
      <c r="W5" s="700"/>
      <c r="X5" s="701"/>
      <c r="Y5" s="704"/>
      <c r="Z5" s="705"/>
      <c r="AA5" s="724"/>
      <c r="AB5" s="696"/>
      <c r="AC5" s="697"/>
      <c r="AD5" s="698"/>
      <c r="AE5" s="704"/>
      <c r="AF5" s="705"/>
      <c r="AG5" s="701"/>
      <c r="AH5" s="714"/>
      <c r="AI5" s="715"/>
      <c r="AJ5" s="716"/>
      <c r="AK5" s="2" t="s">
        <v>0</v>
      </c>
    </row>
    <row r="6" spans="1:37" ht="15.75" thickBot="1" x14ac:dyDescent="0.3">
      <c r="B6" s="149" t="s">
        <v>1</v>
      </c>
      <c r="C6" s="28" t="s">
        <v>3</v>
      </c>
      <c r="D6" s="28" t="s">
        <v>34</v>
      </c>
      <c r="E6" s="28" t="s">
        <v>36</v>
      </c>
      <c r="F6" s="204" t="s">
        <v>35</v>
      </c>
      <c r="G6" s="452"/>
      <c r="H6" s="138"/>
      <c r="I6" s="368" t="s">
        <v>6</v>
      </c>
      <c r="J6" s="137"/>
      <c r="K6" s="138"/>
      <c r="L6" s="368" t="s">
        <v>6</v>
      </c>
      <c r="M6" s="137"/>
      <c r="N6" s="138"/>
      <c r="O6" s="453" t="s">
        <v>6</v>
      </c>
      <c r="P6" s="137"/>
      <c r="Q6" s="138"/>
      <c r="R6" s="368" t="s">
        <v>6</v>
      </c>
      <c r="S6" s="137"/>
      <c r="T6" s="138"/>
      <c r="U6" s="368" t="s">
        <v>6</v>
      </c>
      <c r="V6" s="137"/>
      <c r="W6" s="138"/>
      <c r="X6" s="368" t="s">
        <v>6</v>
      </c>
      <c r="Y6" s="392"/>
      <c r="Z6" s="393"/>
      <c r="AA6" s="394" t="s">
        <v>6</v>
      </c>
      <c r="AB6" s="216"/>
      <c r="AC6" s="217"/>
      <c r="AD6" s="218" t="s">
        <v>6</v>
      </c>
      <c r="AE6" s="207"/>
      <c r="AF6" s="208"/>
      <c r="AG6" s="85" t="s">
        <v>6</v>
      </c>
      <c r="AH6" s="85"/>
      <c r="AI6" s="85"/>
      <c r="AJ6" s="85"/>
      <c r="AK6" s="31"/>
    </row>
    <row r="7" spans="1:37" ht="15.75" thickBot="1" x14ac:dyDescent="0.3">
      <c r="A7">
        <v>1</v>
      </c>
      <c r="B7" s="4"/>
      <c r="C7" s="4"/>
      <c r="D7" s="4"/>
      <c r="E7" s="4"/>
      <c r="F7" s="4"/>
      <c r="G7" s="4"/>
      <c r="H7" s="4"/>
      <c r="I7" s="45"/>
      <c r="J7" s="454"/>
      <c r="K7" s="455"/>
      <c r="L7" s="45"/>
      <c r="M7" s="456"/>
      <c r="N7" s="457"/>
      <c r="O7" s="458"/>
      <c r="P7" s="454"/>
      <c r="Q7" s="455"/>
      <c r="R7" s="45"/>
      <c r="S7" s="4"/>
      <c r="T7" s="4"/>
      <c r="U7" s="45"/>
      <c r="V7" s="459"/>
      <c r="W7" s="459"/>
      <c r="X7" s="274"/>
      <c r="Y7" s="460"/>
      <c r="Z7" s="460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142">
        <f>AG7+I7+U7</f>
        <v>0</v>
      </c>
    </row>
    <row r="8" spans="1:37" ht="15.75" thickBot="1" x14ac:dyDescent="0.3">
      <c r="A8">
        <v>2</v>
      </c>
      <c r="B8" s="4"/>
      <c r="C8" s="4"/>
      <c r="D8" s="4"/>
      <c r="E8" s="4"/>
      <c r="F8" s="4"/>
      <c r="G8" s="4"/>
      <c r="H8" s="4"/>
      <c r="I8" s="45"/>
      <c r="J8" s="461"/>
      <c r="K8" s="462"/>
      <c r="L8" s="92"/>
      <c r="M8" s="283"/>
      <c r="N8" s="284"/>
      <c r="O8" s="46"/>
      <c r="P8" s="15"/>
      <c r="Q8" s="16"/>
      <c r="R8" s="92"/>
      <c r="S8" s="4"/>
      <c r="T8" s="4"/>
      <c r="U8" s="45"/>
      <c r="V8" s="463"/>
      <c r="W8" s="463"/>
      <c r="X8" s="143"/>
      <c r="Y8" s="144"/>
      <c r="Z8" s="144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2">
        <f>AG8+I8+U8</f>
        <v>0</v>
      </c>
    </row>
    <row r="9" spans="1:37" ht="15.75" thickBot="1" x14ac:dyDescent="0.3">
      <c r="A9">
        <v>3</v>
      </c>
      <c r="B9" s="4"/>
      <c r="C9" s="4"/>
      <c r="D9" s="4"/>
      <c r="E9" s="4"/>
      <c r="F9" s="4"/>
      <c r="G9" s="4"/>
      <c r="H9" s="4"/>
      <c r="I9" s="45"/>
      <c r="J9" s="461"/>
      <c r="K9" s="462"/>
      <c r="L9" s="92"/>
      <c r="M9" s="283"/>
      <c r="N9" s="284"/>
      <c r="O9" s="46"/>
      <c r="P9" s="461"/>
      <c r="Q9" s="462"/>
      <c r="R9" s="92"/>
      <c r="S9" s="4"/>
      <c r="T9" s="4"/>
      <c r="U9" s="45"/>
      <c r="V9" s="463"/>
      <c r="W9" s="463"/>
      <c r="X9" s="143"/>
      <c r="Y9" s="144"/>
      <c r="Z9" s="144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2">
        <f>AD9+X9+I9</f>
        <v>0</v>
      </c>
    </row>
    <row r="10" spans="1:37" ht="15.75" thickBot="1" x14ac:dyDescent="0.3">
      <c r="A10">
        <v>4</v>
      </c>
      <c r="B10" s="4"/>
      <c r="C10" s="4"/>
      <c r="D10" s="4"/>
      <c r="E10" s="4"/>
      <c r="F10" s="4"/>
      <c r="G10" s="4"/>
      <c r="H10" s="4"/>
      <c r="I10" s="45"/>
      <c r="J10" s="461"/>
      <c r="K10" s="462"/>
      <c r="L10" s="92"/>
      <c r="M10" s="283"/>
      <c r="N10" s="284"/>
      <c r="O10" s="46"/>
      <c r="P10" s="4"/>
      <c r="Q10" s="4"/>
      <c r="R10" s="92"/>
      <c r="S10" s="15"/>
      <c r="T10" s="16"/>
      <c r="U10" s="45"/>
      <c r="V10" s="463"/>
      <c r="W10" s="463"/>
      <c r="X10" s="143"/>
      <c r="Y10" s="144"/>
      <c r="Z10" s="144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2">
        <v>0</v>
      </c>
    </row>
    <row r="11" spans="1:37" ht="15.75" thickBot="1" x14ac:dyDescent="0.3">
      <c r="A11">
        <v>5</v>
      </c>
      <c r="B11" s="4"/>
      <c r="C11" s="4"/>
      <c r="D11" s="4"/>
      <c r="E11" s="4"/>
      <c r="F11" s="4"/>
      <c r="G11" s="464"/>
      <c r="H11" s="464"/>
      <c r="I11" s="45"/>
      <c r="J11" s="465"/>
      <c r="K11" s="466"/>
      <c r="L11" s="46"/>
      <c r="M11" s="281"/>
      <c r="N11" s="282"/>
      <c r="O11" s="46"/>
      <c r="P11" s="6"/>
      <c r="Q11" s="4"/>
      <c r="R11" s="92"/>
      <c r="S11" s="4"/>
      <c r="T11" s="4"/>
      <c r="U11" s="45"/>
      <c r="V11" s="467"/>
      <c r="W11" s="467"/>
      <c r="X11" s="233"/>
      <c r="Y11" s="234"/>
      <c r="Z11" s="234"/>
      <c r="AA11" s="233"/>
      <c r="AB11" s="233"/>
      <c r="AC11" s="233"/>
      <c r="AD11" s="233"/>
      <c r="AE11" s="233"/>
      <c r="AF11" s="233"/>
      <c r="AG11" s="233"/>
      <c r="AH11" s="143"/>
      <c r="AI11" s="143"/>
      <c r="AJ11" s="143"/>
      <c r="AK11" s="142">
        <v>0</v>
      </c>
    </row>
    <row r="12" spans="1:37" ht="17.25" customHeight="1" thickBot="1" x14ac:dyDescent="0.3">
      <c r="A12">
        <v>6</v>
      </c>
      <c r="B12" s="4"/>
      <c r="C12" s="4"/>
      <c r="D12" s="4"/>
      <c r="E12" s="4"/>
      <c r="F12" s="4"/>
      <c r="G12" s="4"/>
      <c r="H12" s="4"/>
      <c r="I12" s="45"/>
      <c r="J12" s="465"/>
      <c r="K12" s="466"/>
      <c r="L12" s="46"/>
      <c r="M12" s="283"/>
      <c r="N12" s="284"/>
      <c r="O12" s="46"/>
      <c r="P12" s="466"/>
      <c r="Q12" s="466"/>
      <c r="R12" s="92"/>
      <c r="S12" s="4"/>
      <c r="T12" s="4"/>
      <c r="U12" s="45"/>
      <c r="V12" s="467"/>
      <c r="W12" s="467"/>
      <c r="X12" s="233"/>
      <c r="Y12" s="234"/>
      <c r="Z12" s="234"/>
      <c r="AA12" s="233"/>
      <c r="AB12" s="233"/>
      <c r="AC12" s="233"/>
      <c r="AD12" s="233"/>
      <c r="AE12" s="233"/>
      <c r="AF12" s="233"/>
      <c r="AG12" s="233"/>
      <c r="AH12" s="143"/>
      <c r="AI12" s="143"/>
      <c r="AJ12" s="143"/>
      <c r="AK12" s="142">
        <v>0</v>
      </c>
    </row>
    <row r="13" spans="1:37" ht="17.25" customHeight="1" thickBot="1" x14ac:dyDescent="0.3">
      <c r="A13">
        <v>7</v>
      </c>
      <c r="B13" s="4"/>
      <c r="C13" s="4"/>
      <c r="D13" s="4"/>
      <c r="E13" s="4"/>
      <c r="F13" s="4"/>
      <c r="G13" s="4"/>
      <c r="H13" s="464"/>
      <c r="I13" s="45"/>
      <c r="J13" s="465"/>
      <c r="K13" s="466"/>
      <c r="L13" s="46"/>
      <c r="M13" s="281"/>
      <c r="N13" s="282"/>
      <c r="O13" s="46"/>
      <c r="P13" s="465"/>
      <c r="Q13" s="466"/>
      <c r="R13" s="92"/>
      <c r="S13" s="6"/>
      <c r="T13" s="4"/>
      <c r="U13" s="45"/>
      <c r="V13" s="467"/>
      <c r="W13" s="467"/>
      <c r="X13" s="233"/>
      <c r="Y13" s="234"/>
      <c r="Z13" s="234"/>
      <c r="AA13" s="233"/>
      <c r="AB13" s="233"/>
      <c r="AC13" s="233"/>
      <c r="AD13" s="233"/>
      <c r="AE13" s="233"/>
      <c r="AF13" s="233"/>
      <c r="AG13" s="233"/>
      <c r="AH13" s="143"/>
      <c r="AI13" s="143"/>
      <c r="AJ13" s="143"/>
      <c r="AK13" s="142">
        <v>0</v>
      </c>
    </row>
    <row r="14" spans="1:37" ht="15.75" thickBot="1" x14ac:dyDescent="0.3">
      <c r="A14">
        <v>8</v>
      </c>
      <c r="B14" s="4"/>
      <c r="C14" s="4"/>
      <c r="D14" s="4"/>
      <c r="E14" s="4"/>
      <c r="F14" s="4"/>
      <c r="G14" s="4"/>
      <c r="H14" s="4"/>
      <c r="I14" s="45"/>
      <c r="J14" s="465"/>
      <c r="K14" s="466"/>
      <c r="L14" s="46"/>
      <c r="M14" s="283"/>
      <c r="N14" s="284"/>
      <c r="O14" s="239"/>
      <c r="P14" s="465"/>
      <c r="Q14" s="466"/>
      <c r="R14" s="92"/>
      <c r="S14" s="4"/>
      <c r="T14" s="4"/>
      <c r="U14" s="45"/>
      <c r="V14" s="467"/>
      <c r="W14" s="467"/>
      <c r="X14" s="233"/>
      <c r="Y14" s="234"/>
      <c r="Z14" s="234"/>
      <c r="AA14" s="233"/>
      <c r="AB14" s="233"/>
      <c r="AC14" s="233"/>
      <c r="AD14" s="233"/>
      <c r="AE14" s="233"/>
      <c r="AF14" s="233"/>
      <c r="AG14" s="233"/>
      <c r="AH14" s="143"/>
      <c r="AI14" s="143"/>
      <c r="AJ14" s="143"/>
      <c r="AK14" s="142">
        <v>0</v>
      </c>
    </row>
    <row r="15" spans="1:37" ht="17.25" customHeight="1" thickBot="1" x14ac:dyDescent="0.3">
      <c r="A15">
        <v>9</v>
      </c>
      <c r="B15"/>
      <c r="C15" s="4"/>
      <c r="D15" s="4"/>
      <c r="E15"/>
      <c r="F15" s="4"/>
      <c r="G15"/>
      <c r="H15" s="4"/>
      <c r="I15" s="46"/>
      <c r="J15" s="468"/>
      <c r="K15" s="469"/>
      <c r="L15" s="470"/>
      <c r="M15" s="471"/>
      <c r="N15" s="472"/>
      <c r="O15" s="470"/>
      <c r="P15" s="468"/>
      <c r="Q15" s="469"/>
      <c r="R15" s="473"/>
      <c r="S15" s="469"/>
      <c r="T15" s="469"/>
      <c r="U15" s="45"/>
      <c r="V15" s="474"/>
      <c r="W15" s="474"/>
      <c r="X15" s="475"/>
      <c r="Y15" s="234"/>
      <c r="Z15" s="234"/>
      <c r="AA15" s="233"/>
      <c r="AB15" s="233"/>
      <c r="AC15" s="233"/>
      <c r="AD15" s="233"/>
      <c r="AE15" s="233"/>
      <c r="AF15" s="233"/>
      <c r="AG15" s="233"/>
      <c r="AH15" s="143"/>
      <c r="AI15" s="143"/>
      <c r="AJ15" s="143"/>
      <c r="AK15" s="142">
        <v>0</v>
      </c>
    </row>
    <row r="16" spans="1:37" ht="15.75" thickBot="1" x14ac:dyDescent="0.3">
      <c r="A16">
        <v>10</v>
      </c>
      <c r="B16" s="4"/>
      <c r="C16" s="4"/>
      <c r="D16" s="4"/>
      <c r="E16" s="4"/>
      <c r="F16" s="4"/>
      <c r="G16" s="476"/>
      <c r="H16" s="464"/>
      <c r="I16" s="46"/>
      <c r="J16" s="465"/>
      <c r="K16" s="466"/>
      <c r="L16" s="46"/>
      <c r="M16" s="283"/>
      <c r="N16" s="284"/>
      <c r="O16" s="230"/>
      <c r="P16" s="4"/>
      <c r="Q16" s="4"/>
      <c r="R16" s="92"/>
      <c r="S16" s="465"/>
      <c r="T16" s="466"/>
      <c r="U16" s="45"/>
      <c r="V16" s="467"/>
      <c r="W16" s="467"/>
      <c r="X16" s="233"/>
      <c r="Y16" s="234"/>
      <c r="Z16" s="234"/>
      <c r="AA16" s="233"/>
      <c r="AB16" s="233"/>
      <c r="AC16" s="233"/>
      <c r="AD16" s="233"/>
      <c r="AE16" s="233"/>
      <c r="AF16" s="233"/>
      <c r="AG16" s="233"/>
      <c r="AH16" s="143"/>
      <c r="AI16" s="143"/>
      <c r="AJ16" s="143"/>
      <c r="AK16" s="142">
        <v>0</v>
      </c>
    </row>
    <row r="17" spans="1:37" ht="15.75" thickBot="1" x14ac:dyDescent="0.3">
      <c r="A17">
        <v>11</v>
      </c>
      <c r="B17" s="4"/>
      <c r="C17" s="4"/>
      <c r="D17" s="4"/>
      <c r="E17" s="4"/>
      <c r="F17" s="4"/>
      <c r="G17" s="13"/>
      <c r="H17" s="4"/>
      <c r="I17" s="46"/>
      <c r="J17" s="465"/>
      <c r="K17" s="466"/>
      <c r="L17" s="46"/>
      <c r="M17" s="283"/>
      <c r="N17" s="284"/>
      <c r="O17" s="477"/>
      <c r="P17" s="466"/>
      <c r="Q17" s="466"/>
      <c r="R17" s="92"/>
      <c r="S17" s="466"/>
      <c r="T17" s="466"/>
      <c r="U17" s="45"/>
      <c r="V17" s="467"/>
      <c r="W17" s="467"/>
      <c r="X17" s="233"/>
      <c r="Y17" s="234"/>
      <c r="Z17" s="234"/>
      <c r="AA17" s="233"/>
      <c r="AB17" s="233"/>
      <c r="AC17" s="233"/>
      <c r="AD17" s="233"/>
      <c r="AE17" s="233"/>
      <c r="AF17" s="233"/>
      <c r="AG17" s="233"/>
      <c r="AH17" s="143"/>
      <c r="AI17" s="143"/>
      <c r="AJ17" s="143"/>
      <c r="AK17" s="142">
        <v>0</v>
      </c>
    </row>
    <row r="18" spans="1:37" ht="15.75" thickBot="1" x14ac:dyDescent="0.3">
      <c r="A18">
        <v>12</v>
      </c>
      <c r="B18" s="4"/>
      <c r="C18" s="4"/>
      <c r="D18" s="4"/>
      <c r="E18" s="4"/>
      <c r="F18" s="4"/>
      <c r="G18" s="476"/>
      <c r="H18" s="464"/>
      <c r="I18" s="46"/>
      <c r="J18" s="465"/>
      <c r="K18" s="466"/>
      <c r="L18" s="46"/>
      <c r="M18" s="283"/>
      <c r="N18" s="284"/>
      <c r="O18" s="230"/>
      <c r="P18" s="4"/>
      <c r="Q18" s="4"/>
      <c r="R18" s="92"/>
      <c r="S18" s="465"/>
      <c r="T18" s="466"/>
      <c r="U18" s="45"/>
      <c r="V18" s="467"/>
      <c r="W18" s="467"/>
      <c r="X18" s="233"/>
      <c r="Y18" s="234"/>
      <c r="Z18" s="234"/>
      <c r="AA18" s="233"/>
      <c r="AB18" s="233"/>
      <c r="AC18" s="233"/>
      <c r="AD18" s="233"/>
      <c r="AE18" s="233"/>
      <c r="AF18" s="233"/>
      <c r="AG18" s="233"/>
      <c r="AH18" s="143"/>
      <c r="AI18" s="143"/>
      <c r="AJ18" s="143"/>
      <c r="AK18" s="142">
        <v>0</v>
      </c>
    </row>
    <row r="19" spans="1:37" ht="15.75" thickBot="1" x14ac:dyDescent="0.3">
      <c r="A19">
        <v>13</v>
      </c>
      <c r="B19" s="4"/>
      <c r="C19" s="4"/>
      <c r="D19" s="4"/>
      <c r="E19" s="4"/>
      <c r="F19" s="4"/>
      <c r="G19" s="13"/>
      <c r="H19" s="4"/>
      <c r="I19" s="46"/>
      <c r="J19" s="465"/>
      <c r="K19" s="466"/>
      <c r="L19" s="46"/>
      <c r="M19" s="283"/>
      <c r="N19" s="284"/>
      <c r="O19" s="230"/>
      <c r="P19" s="466"/>
      <c r="Q19" s="466"/>
      <c r="R19" s="92"/>
      <c r="S19" s="465"/>
      <c r="T19" s="466"/>
      <c r="U19" s="45"/>
      <c r="V19" s="467"/>
      <c r="W19" s="467"/>
      <c r="X19" s="233"/>
      <c r="Y19" s="234"/>
      <c r="Z19" s="234"/>
      <c r="AA19" s="233"/>
      <c r="AB19" s="233"/>
      <c r="AC19" s="233"/>
      <c r="AD19" s="233"/>
      <c r="AE19" s="233"/>
      <c r="AF19" s="233"/>
      <c r="AG19" s="233"/>
      <c r="AH19" s="143"/>
      <c r="AI19" s="143"/>
      <c r="AJ19" s="143"/>
      <c r="AK19" s="142">
        <f>I19+L19+O19+R19+U19+X19+AA19+AD19+AG19</f>
        <v>0</v>
      </c>
    </row>
    <row r="20" spans="1:37" ht="15.75" thickBot="1" x14ac:dyDescent="0.3">
      <c r="A20">
        <v>14</v>
      </c>
      <c r="B20" s="4"/>
      <c r="C20" s="4"/>
      <c r="D20" s="4"/>
      <c r="E20" s="4"/>
      <c r="F20" s="4"/>
      <c r="G20" s="464"/>
      <c r="H20" s="464"/>
      <c r="I20" s="46"/>
      <c r="J20" s="465"/>
      <c r="K20" s="466"/>
      <c r="L20" s="46"/>
      <c r="M20" s="283"/>
      <c r="N20" s="284"/>
      <c r="O20" s="239"/>
      <c r="P20" s="6"/>
      <c r="Q20" s="4"/>
      <c r="R20" s="92"/>
      <c r="S20" s="466"/>
      <c r="T20" s="466"/>
      <c r="U20" s="45"/>
      <c r="V20" s="467"/>
      <c r="W20" s="467"/>
      <c r="X20" s="233"/>
      <c r="Y20" s="234"/>
      <c r="Z20" s="234"/>
      <c r="AA20" s="233"/>
      <c r="AB20" s="233"/>
      <c r="AC20" s="233"/>
      <c r="AD20" s="233"/>
      <c r="AE20" s="233"/>
      <c r="AF20" s="233"/>
      <c r="AG20" s="233"/>
      <c r="AH20" s="143"/>
      <c r="AI20" s="143"/>
      <c r="AJ20" s="143"/>
      <c r="AK20" s="142">
        <f>I20+L20+O20+R20+U20+X20+AA20+AD20+AG20</f>
        <v>0</v>
      </c>
    </row>
    <row r="21" spans="1:37" ht="15.75" thickBot="1" x14ac:dyDescent="0.3">
      <c r="A21">
        <v>15</v>
      </c>
      <c r="B21" s="4"/>
      <c r="C21" s="4"/>
      <c r="D21" s="4"/>
      <c r="E21" s="4"/>
      <c r="F21" s="4"/>
      <c r="G21" s="4"/>
      <c r="H21" s="4"/>
      <c r="I21" s="46"/>
      <c r="J21" s="465"/>
      <c r="K21" s="466"/>
      <c r="L21" s="46"/>
      <c r="M21" s="283"/>
      <c r="N21" s="284"/>
      <c r="O21" s="239"/>
      <c r="P21" s="465"/>
      <c r="Q21" s="466"/>
      <c r="R21" s="46"/>
      <c r="S21" s="6"/>
      <c r="T21" s="4"/>
      <c r="U21" s="46"/>
      <c r="V21" s="467"/>
      <c r="W21" s="467"/>
      <c r="X21" s="233"/>
      <c r="Y21" s="234"/>
      <c r="Z21" s="234"/>
      <c r="AA21" s="233"/>
      <c r="AB21" s="233"/>
      <c r="AC21" s="233"/>
      <c r="AD21" s="233"/>
      <c r="AE21" s="233"/>
      <c r="AF21" s="233"/>
      <c r="AG21" s="233"/>
      <c r="AH21" s="143"/>
      <c r="AI21" s="143"/>
      <c r="AJ21" s="143"/>
      <c r="AK21" s="142">
        <f>I21+L21+O21+R21+U21+X21+AA21+AD21+AG21</f>
        <v>0</v>
      </c>
    </row>
    <row r="22" spans="1:37" x14ac:dyDescent="0.25">
      <c r="A22">
        <v>16</v>
      </c>
      <c r="B22" s="4"/>
      <c r="C22" s="4"/>
      <c r="D22" s="4"/>
      <c r="E22" s="4"/>
      <c r="F22" s="4"/>
      <c r="G22" s="478"/>
      <c r="H22" s="478"/>
      <c r="I22" s="46"/>
      <c r="J22" s="465"/>
      <c r="K22" s="466"/>
      <c r="L22" s="46"/>
      <c r="M22" s="283"/>
      <c r="N22" s="284"/>
      <c r="O22" s="239"/>
      <c r="P22" s="465"/>
      <c r="Q22" s="466"/>
      <c r="R22" s="46"/>
      <c r="S22" s="465"/>
      <c r="T22" s="466"/>
      <c r="U22" s="46"/>
      <c r="V22" s="467"/>
      <c r="W22" s="467"/>
      <c r="X22" s="233"/>
      <c r="Y22" s="234"/>
      <c r="Z22" s="234"/>
      <c r="AA22" s="233"/>
      <c r="AB22" s="233"/>
      <c r="AC22" s="233"/>
      <c r="AD22" s="233"/>
      <c r="AE22" s="233"/>
      <c r="AF22" s="233"/>
      <c r="AG22" s="233"/>
      <c r="AH22" s="143"/>
      <c r="AI22" s="143"/>
      <c r="AJ22" s="143"/>
      <c r="AK22" s="142">
        <f>I22+L22+O22+R22+U22+X22+AA22+AD22+AG22</f>
        <v>0</v>
      </c>
    </row>
    <row r="23" spans="1:37" x14ac:dyDescent="0.25">
      <c r="B23" s="4"/>
      <c r="C23" s="4"/>
      <c r="D23" s="4"/>
      <c r="E23" s="4"/>
      <c r="F23" s="4"/>
      <c r="G23" s="478"/>
      <c r="H23" s="478"/>
      <c r="I23" s="46"/>
      <c r="J23" s="465"/>
      <c r="K23" s="466"/>
      <c r="L23" s="46"/>
      <c r="M23" s="283"/>
      <c r="N23" s="284"/>
      <c r="O23" s="46"/>
      <c r="P23" s="465"/>
      <c r="Q23" s="466"/>
      <c r="R23" s="46"/>
      <c r="S23" s="465"/>
      <c r="T23" s="466"/>
      <c r="U23" s="46"/>
      <c r="V23" s="467"/>
      <c r="W23" s="467"/>
      <c r="X23" s="233"/>
      <c r="Y23" s="234"/>
      <c r="Z23" s="234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26"/>
    </row>
    <row r="24" spans="1:37" x14ac:dyDescent="0.25">
      <c r="B24" s="4"/>
      <c r="C24" s="4"/>
      <c r="D24" s="4"/>
      <c r="E24" s="4"/>
      <c r="F24" s="4"/>
      <c r="G24" s="4"/>
      <c r="H24" s="4"/>
      <c r="I24" s="46"/>
      <c r="J24" s="465"/>
      <c r="K24" s="466"/>
      <c r="L24" s="46"/>
      <c r="M24" s="283"/>
      <c r="N24" s="284"/>
      <c r="O24" s="239"/>
      <c r="P24" s="465"/>
      <c r="Q24" s="466"/>
      <c r="R24" s="46"/>
      <c r="S24" s="465"/>
      <c r="T24" s="466"/>
      <c r="U24" s="46"/>
      <c r="V24" s="467"/>
      <c r="W24" s="467"/>
      <c r="X24" s="233"/>
      <c r="Y24" s="234"/>
      <c r="Z24" s="234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26"/>
    </row>
    <row r="25" spans="1:37" x14ac:dyDescent="0.25">
      <c r="B25" s="4"/>
      <c r="C25" s="4"/>
      <c r="D25" s="4"/>
      <c r="E25" s="4"/>
      <c r="F25" s="4"/>
      <c r="G25" s="4"/>
      <c r="H25" s="4"/>
      <c r="I25" s="46"/>
      <c r="J25" s="465"/>
      <c r="K25" s="466"/>
      <c r="L25" s="46"/>
      <c r="M25" s="283"/>
      <c r="N25" s="284"/>
      <c r="O25" s="239"/>
      <c r="P25" s="465"/>
      <c r="Q25" s="466"/>
      <c r="R25" s="46"/>
      <c r="S25" s="465"/>
      <c r="T25" s="466"/>
      <c r="U25" s="46"/>
      <c r="V25" s="467"/>
      <c r="W25" s="467"/>
      <c r="X25" s="233"/>
      <c r="Y25" s="234"/>
      <c r="Z25" s="234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26"/>
    </row>
    <row r="26" spans="1:37" x14ac:dyDescent="0.25">
      <c r="B26" s="4"/>
      <c r="C26" s="4"/>
      <c r="D26" s="4"/>
      <c r="E26" s="4"/>
      <c r="F26" s="4"/>
      <c r="G26" s="4"/>
      <c r="H26" s="4"/>
      <c r="I26" s="46"/>
      <c r="J26" s="465"/>
      <c r="K26" s="466"/>
      <c r="L26" s="46"/>
      <c r="M26" s="283"/>
      <c r="N26" s="284"/>
      <c r="O26" s="239"/>
      <c r="P26" s="465"/>
      <c r="Q26" s="466"/>
      <c r="R26" s="46"/>
      <c r="S26" s="465"/>
      <c r="T26" s="466"/>
      <c r="U26" s="46"/>
      <c r="V26" s="467"/>
      <c r="W26" s="467"/>
      <c r="X26" s="233"/>
      <c r="Y26" s="234"/>
      <c r="Z26" s="234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26"/>
    </row>
    <row r="27" spans="1:37" x14ac:dyDescent="0.25">
      <c r="B27" s="4"/>
      <c r="C27" s="4"/>
      <c r="D27" s="4"/>
      <c r="E27" s="4"/>
      <c r="F27" s="4"/>
      <c r="G27" s="4"/>
      <c r="H27" s="4"/>
      <c r="I27" s="46"/>
      <c r="J27" s="465"/>
      <c r="K27" s="466"/>
      <c r="L27" s="46"/>
      <c r="M27" s="479"/>
      <c r="N27" s="479"/>
      <c r="O27" s="263"/>
      <c r="P27" s="465"/>
      <c r="Q27" s="466"/>
      <c r="R27" s="46"/>
      <c r="S27" s="465"/>
      <c r="T27" s="466"/>
      <c r="U27" s="46"/>
      <c r="V27" s="467"/>
      <c r="W27" s="467"/>
      <c r="X27" s="233"/>
      <c r="Y27" s="234"/>
      <c r="Z27" s="234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26"/>
    </row>
    <row r="28" spans="1:37" x14ac:dyDescent="0.25">
      <c r="B28" s="4"/>
      <c r="C28" s="4"/>
      <c r="D28" s="4"/>
      <c r="E28" s="4"/>
      <c r="F28" s="4"/>
      <c r="G28" s="4"/>
      <c r="H28" s="4"/>
      <c r="I28" s="46"/>
      <c r="J28" s="465"/>
      <c r="K28" s="466"/>
      <c r="L28" s="46"/>
      <c r="M28" s="480"/>
      <c r="N28" s="480"/>
      <c r="O28" s="238"/>
      <c r="P28" s="465"/>
      <c r="Q28" s="466"/>
      <c r="R28" s="46"/>
      <c r="S28" s="465"/>
      <c r="T28" s="466"/>
      <c r="U28" s="46"/>
      <c r="V28" s="467"/>
      <c r="W28" s="467"/>
      <c r="X28" s="233"/>
      <c r="Y28" s="234"/>
      <c r="Z28" s="234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26"/>
    </row>
    <row r="29" spans="1:37" x14ac:dyDescent="0.25">
      <c r="B29" s="4"/>
      <c r="C29" s="4"/>
      <c r="D29" s="4"/>
      <c r="E29" s="4"/>
      <c r="F29" s="4"/>
      <c r="G29" s="4"/>
      <c r="H29" s="4"/>
      <c r="I29" s="46"/>
      <c r="J29" s="465"/>
      <c r="K29" s="466"/>
      <c r="L29" s="46"/>
      <c r="M29" s="480"/>
      <c r="N29" s="480"/>
      <c r="O29" s="238"/>
      <c r="P29" s="465"/>
      <c r="Q29" s="466"/>
      <c r="R29" s="46"/>
      <c r="S29" s="465"/>
      <c r="T29" s="466"/>
      <c r="U29" s="46"/>
      <c r="V29" s="467"/>
      <c r="W29" s="467"/>
      <c r="X29" s="233"/>
      <c r="Y29" s="234"/>
      <c r="Z29" s="234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26"/>
    </row>
    <row r="30" spans="1:37" x14ac:dyDescent="0.25">
      <c r="B30" s="435"/>
      <c r="C30" s="481"/>
      <c r="D30" s="50"/>
      <c r="E30" s="481"/>
      <c r="F30" s="56"/>
      <c r="G30" s="482"/>
      <c r="H30" s="483"/>
      <c r="I30" s="88"/>
      <c r="J30" s="482"/>
      <c r="K30" s="483"/>
      <c r="L30" s="88"/>
      <c r="M30" s="484"/>
      <c r="N30" s="484"/>
      <c r="O30" s="245"/>
      <c r="P30" s="482"/>
      <c r="Q30" s="483"/>
      <c r="R30" s="88"/>
      <c r="S30" s="482"/>
      <c r="T30" s="483"/>
      <c r="U30" s="88"/>
      <c r="V30" s="485"/>
      <c r="W30" s="485"/>
      <c r="X30" s="247"/>
      <c r="Y30" s="248"/>
      <c r="Z30" s="248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486"/>
    </row>
    <row r="31" spans="1:37" x14ac:dyDescent="0.25">
      <c r="B31" s="487"/>
      <c r="C31" s="488"/>
      <c r="D31" s="95"/>
      <c r="E31" s="488"/>
      <c r="F31" s="96"/>
      <c r="G31" s="489"/>
      <c r="H31" s="490"/>
      <c r="I31" s="88"/>
      <c r="J31" s="482"/>
      <c r="K31" s="483"/>
      <c r="L31" s="88"/>
      <c r="M31" s="491"/>
      <c r="N31" s="491"/>
      <c r="O31" s="492"/>
      <c r="P31" s="482"/>
      <c r="Q31" s="483"/>
      <c r="R31" s="88"/>
      <c r="S31" s="482"/>
      <c r="T31" s="483"/>
      <c r="U31" s="88"/>
      <c r="V31" s="485"/>
      <c r="W31" s="485"/>
      <c r="X31" s="247"/>
      <c r="Y31" s="248"/>
      <c r="Z31" s="248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486"/>
    </row>
    <row r="32" spans="1:37" ht="15.75" thickBot="1" x14ac:dyDescent="0.3">
      <c r="B32" s="493"/>
      <c r="C32" s="494"/>
      <c r="D32" s="54"/>
      <c r="E32" s="494"/>
      <c r="F32" s="55"/>
      <c r="G32" s="489"/>
      <c r="H32" s="490"/>
      <c r="I32" s="88"/>
      <c r="J32" s="482"/>
      <c r="K32" s="483"/>
      <c r="L32" s="88"/>
      <c r="M32" s="491"/>
      <c r="N32" s="491"/>
      <c r="O32" s="245"/>
      <c r="P32" s="482"/>
      <c r="Q32" s="483"/>
      <c r="R32" s="88"/>
      <c r="S32" s="482"/>
      <c r="T32" s="483"/>
      <c r="U32" s="88"/>
      <c r="V32" s="485"/>
      <c r="W32" s="485"/>
      <c r="X32" s="247"/>
      <c r="Y32" s="248"/>
      <c r="Z32" s="248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486"/>
    </row>
    <row r="33" spans="2:37" ht="15.75" thickBot="1" x14ac:dyDescent="0.3">
      <c r="B33" s="493"/>
      <c r="C33" s="494"/>
      <c r="D33" s="54"/>
      <c r="E33" s="494"/>
      <c r="F33" s="55"/>
      <c r="G33" s="495"/>
      <c r="H33" s="496"/>
      <c r="I33" s="251"/>
      <c r="J33" s="497"/>
      <c r="K33" s="498"/>
      <c r="L33" s="251"/>
      <c r="M33" s="499"/>
      <c r="N33" s="499"/>
      <c r="O33" s="252"/>
      <c r="P33" s="497"/>
      <c r="Q33" s="498"/>
      <c r="R33" s="251"/>
      <c r="S33" s="497"/>
      <c r="T33" s="498"/>
      <c r="U33" s="251"/>
      <c r="V33" s="500"/>
      <c r="W33" s="500"/>
      <c r="X33" s="264"/>
      <c r="Y33" s="265"/>
      <c r="Z33" s="265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501"/>
    </row>
    <row r="34" spans="2:37" x14ac:dyDescent="0.25">
      <c r="B34" s="435"/>
      <c r="C34" s="481"/>
      <c r="D34" s="50"/>
      <c r="E34" s="481"/>
      <c r="F34" s="56"/>
      <c r="G34" s="461"/>
      <c r="H34" s="462"/>
      <c r="I34" s="92"/>
      <c r="J34" s="502"/>
      <c r="K34" s="462"/>
      <c r="L34" s="92"/>
      <c r="M34" s="503"/>
      <c r="N34" s="503"/>
      <c r="O34" s="261"/>
      <c r="P34" s="461"/>
      <c r="Q34" s="462"/>
      <c r="R34" s="92"/>
      <c r="S34" s="461"/>
      <c r="T34" s="462"/>
      <c r="U34" s="92"/>
      <c r="V34" s="463"/>
      <c r="W34" s="463"/>
      <c r="X34" s="143"/>
      <c r="Y34" s="144"/>
      <c r="Z34" s="144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504"/>
    </row>
    <row r="35" spans="2:37" x14ac:dyDescent="0.25">
      <c r="B35" s="435"/>
      <c r="C35" s="481"/>
      <c r="D35" s="50"/>
      <c r="E35" s="481"/>
      <c r="F35" s="56"/>
      <c r="G35" s="505"/>
      <c r="H35" s="464"/>
      <c r="I35" s="46"/>
      <c r="J35" s="506"/>
      <c r="K35" s="466"/>
      <c r="L35" s="46"/>
      <c r="M35" s="479"/>
      <c r="N35" s="479"/>
      <c r="O35" s="238"/>
      <c r="P35" s="465"/>
      <c r="Q35" s="466"/>
      <c r="R35" s="46"/>
      <c r="S35" s="465"/>
      <c r="T35" s="466"/>
      <c r="U35" s="46"/>
      <c r="V35" s="467"/>
      <c r="W35" s="467"/>
      <c r="X35" s="233"/>
      <c r="Y35" s="234"/>
      <c r="Z35" s="234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26"/>
    </row>
    <row r="36" spans="2:37" x14ac:dyDescent="0.25">
      <c r="B36" s="435"/>
      <c r="C36" s="481"/>
      <c r="D36" s="50"/>
      <c r="E36" s="481"/>
      <c r="F36" s="56"/>
      <c r="G36" s="465"/>
      <c r="H36" s="466"/>
      <c r="I36" s="46"/>
      <c r="J36" s="506"/>
      <c r="K36" s="466"/>
      <c r="L36" s="46"/>
      <c r="M36" s="480"/>
      <c r="N36" s="480"/>
      <c r="O36" s="238"/>
      <c r="P36" s="465"/>
      <c r="Q36" s="466"/>
      <c r="R36" s="46"/>
      <c r="S36" s="465"/>
      <c r="T36" s="466"/>
      <c r="U36" s="46"/>
      <c r="V36" s="507"/>
      <c r="W36" s="507"/>
      <c r="X36" s="46"/>
      <c r="Y36" s="239"/>
      <c r="Z36" s="239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pans="2:37" x14ac:dyDescent="0.25">
      <c r="B37" s="435"/>
      <c r="C37" s="481"/>
      <c r="D37" s="50"/>
      <c r="E37" s="481"/>
      <c r="F37" s="56"/>
      <c r="G37" s="465"/>
      <c r="H37" s="466"/>
      <c r="I37" s="46"/>
      <c r="J37" s="506"/>
      <c r="K37" s="466"/>
      <c r="L37" s="46"/>
      <c r="M37" s="480"/>
      <c r="N37" s="480"/>
      <c r="O37" s="238"/>
      <c r="P37" s="465"/>
      <c r="Q37" s="466"/>
      <c r="R37" s="46"/>
      <c r="S37" s="465"/>
      <c r="T37" s="466"/>
      <c r="U37" s="46"/>
      <c r="V37" s="467"/>
      <c r="W37" s="467"/>
      <c r="X37" s="233"/>
      <c r="Y37" s="234"/>
      <c r="Z37" s="234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26"/>
    </row>
    <row r="38" spans="2:37" x14ac:dyDescent="0.25">
      <c r="B38" s="435"/>
      <c r="C38" s="481"/>
      <c r="D38" s="50"/>
      <c r="E38" s="481"/>
      <c r="F38" s="56"/>
      <c r="G38" s="505"/>
      <c r="H38" s="464"/>
      <c r="I38" s="46"/>
      <c r="J38" s="506"/>
      <c r="K38" s="466"/>
      <c r="L38" s="46"/>
      <c r="M38" s="480"/>
      <c r="N38" s="480"/>
      <c r="O38" s="238"/>
      <c r="P38" s="465"/>
      <c r="Q38" s="466"/>
      <c r="R38" s="46"/>
      <c r="S38" s="465"/>
      <c r="T38" s="466"/>
      <c r="U38" s="46"/>
      <c r="V38" s="467"/>
      <c r="W38" s="467"/>
      <c r="X38" s="233"/>
      <c r="Y38" s="234"/>
      <c r="Z38" s="234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26"/>
    </row>
    <row r="39" spans="2:37" x14ac:dyDescent="0.25">
      <c r="B39" s="435"/>
      <c r="C39" s="481"/>
      <c r="D39" s="50"/>
      <c r="E39" s="481"/>
      <c r="F39" s="52"/>
      <c r="G39" s="505"/>
      <c r="H39" s="464"/>
      <c r="I39" s="46"/>
      <c r="J39" s="506"/>
      <c r="K39" s="466"/>
      <c r="L39" s="46"/>
      <c r="M39" s="480"/>
      <c r="N39" s="480"/>
      <c r="O39" s="238"/>
      <c r="P39" s="465"/>
      <c r="Q39" s="466"/>
      <c r="R39" s="46"/>
      <c r="S39" s="465"/>
      <c r="T39" s="466"/>
      <c r="U39" s="46"/>
      <c r="V39" s="467"/>
      <c r="W39" s="467"/>
      <c r="X39" s="233"/>
      <c r="Y39" s="234"/>
      <c r="Z39" s="234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26"/>
    </row>
    <row r="40" spans="2:37" ht="15.75" hidden="1" thickBot="1" x14ac:dyDescent="0.3">
      <c r="B40" s="493"/>
      <c r="C40" s="494"/>
      <c r="D40" s="54"/>
      <c r="E40" s="494"/>
      <c r="F40" s="508"/>
      <c r="G40" s="509"/>
      <c r="H40" s="510"/>
      <c r="I40" s="23"/>
      <c r="J40" s="511"/>
      <c r="K40" s="478"/>
      <c r="L40" s="5"/>
      <c r="M40" s="512"/>
      <c r="N40" s="512"/>
      <c r="O40" s="78"/>
      <c r="P40" s="513"/>
      <c r="Q40" s="478"/>
      <c r="R40" s="5"/>
      <c r="S40" s="513"/>
      <c r="T40" s="478"/>
      <c r="U40" s="5"/>
      <c r="V40" s="514"/>
      <c r="W40" s="514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3"/>
    </row>
    <row r="41" spans="2:37" ht="15.75" hidden="1" thickBot="1" x14ac:dyDescent="0.3">
      <c r="B41" s="515"/>
      <c r="C41" s="516"/>
      <c r="D41" s="419"/>
      <c r="E41" s="516"/>
      <c r="F41" s="420"/>
      <c r="G41" s="517"/>
      <c r="H41" s="518"/>
      <c r="I41" s="423"/>
      <c r="J41" s="509"/>
      <c r="K41" s="510"/>
      <c r="L41" s="10"/>
      <c r="M41" s="519"/>
      <c r="N41" s="519"/>
      <c r="O41" s="79"/>
      <c r="P41" s="509"/>
      <c r="Q41" s="510"/>
      <c r="R41" s="10"/>
      <c r="S41" s="509"/>
      <c r="T41" s="510"/>
      <c r="U41" s="10"/>
      <c r="V41" s="520"/>
      <c r="W41" s="520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3"/>
    </row>
    <row r="42" spans="2:37" hidden="1" x14ac:dyDescent="0.25">
      <c r="B42" s="521"/>
      <c r="C42" s="426"/>
      <c r="D42" s="24"/>
      <c r="E42" s="426"/>
      <c r="F42" s="25"/>
      <c r="G42" s="522"/>
      <c r="H42" s="523"/>
      <c r="I42" s="17"/>
      <c r="J42" s="522"/>
      <c r="K42" s="523"/>
      <c r="L42" s="17"/>
      <c r="M42" s="524"/>
      <c r="N42" s="524"/>
      <c r="O42" s="77"/>
      <c r="P42" s="522"/>
      <c r="Q42" s="523"/>
      <c r="R42" s="17"/>
      <c r="S42" s="522"/>
      <c r="T42" s="523"/>
      <c r="U42" s="17"/>
      <c r="V42" s="525"/>
      <c r="W42" s="525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3"/>
    </row>
    <row r="43" spans="2:37" hidden="1" x14ac:dyDescent="0.25">
      <c r="B43" s="440"/>
      <c r="C43" s="427"/>
      <c r="D43" s="7"/>
      <c r="E43" s="427"/>
      <c r="F43" s="8"/>
      <c r="G43" s="513"/>
      <c r="H43" s="478"/>
      <c r="I43" s="5"/>
      <c r="J43" s="513"/>
      <c r="K43" s="478"/>
      <c r="L43" s="5"/>
      <c r="M43" s="512"/>
      <c r="N43" s="512"/>
      <c r="O43" s="78"/>
      <c r="P43" s="513"/>
      <c r="Q43" s="478"/>
      <c r="R43" s="5"/>
      <c r="S43" s="513"/>
      <c r="T43" s="478"/>
      <c r="U43" s="5"/>
      <c r="V43" s="514"/>
      <c r="W43" s="514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3"/>
    </row>
    <row r="44" spans="2:37" ht="15.75" hidden="1" thickBot="1" x14ac:dyDescent="0.3">
      <c r="B44" s="440"/>
      <c r="C44" s="427"/>
      <c r="D44" s="7"/>
      <c r="E44" s="427"/>
      <c r="F44" s="8"/>
      <c r="G44" s="513"/>
      <c r="H44" s="510"/>
      <c r="I44" s="10"/>
      <c r="J44" s="509"/>
      <c r="K44" s="510"/>
      <c r="L44" s="10"/>
      <c r="M44" s="519"/>
      <c r="N44" s="519"/>
      <c r="O44" s="79"/>
      <c r="P44" s="509"/>
      <c r="Q44" s="510"/>
      <c r="R44" s="10"/>
      <c r="S44" s="509"/>
      <c r="T44" s="510"/>
      <c r="U44" s="10"/>
      <c r="V44" s="526"/>
      <c r="W44" s="526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2"/>
    </row>
  </sheetData>
  <autoFilter ref="B6:AK6" xr:uid="{383F3FDB-38F4-433F-8BC0-5FCD702E1BBD}">
    <sortState xmlns:xlrd2="http://schemas.microsoft.com/office/spreadsheetml/2017/richdata2" ref="B7:AK43">
      <sortCondition descending="1" ref="AK6"/>
    </sortState>
  </autoFilter>
  <sortState xmlns:xlrd2="http://schemas.microsoft.com/office/spreadsheetml/2017/richdata2" ref="B7:AL22">
    <sortCondition descending="1" ref="AK7:AK22"/>
  </sortState>
  <mergeCells count="13">
    <mergeCell ref="B1:AK1"/>
    <mergeCell ref="B2:AK2"/>
    <mergeCell ref="G5:I5"/>
    <mergeCell ref="J5:L5"/>
    <mergeCell ref="P5:R5"/>
    <mergeCell ref="S5:U5"/>
    <mergeCell ref="M5:O5"/>
    <mergeCell ref="B3:AK3"/>
    <mergeCell ref="V5:X5"/>
    <mergeCell ref="Y5:AA5"/>
    <mergeCell ref="AB5:AD5"/>
    <mergeCell ref="AE5:AG5"/>
    <mergeCell ref="AH5:AJ5"/>
  </mergeCells>
  <printOptions horizontalCentered="1"/>
  <pageMargins left="3.937007874015748E-2" right="3.937007874015748E-2" top="1.3385826771653544" bottom="0.74803149606299213" header="0.11811023622047245" footer="0.31496062992125984"/>
  <pageSetup paperSize="8" scale="77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CE366-A9E6-447D-A057-A3652F44D42E}">
  <sheetPr>
    <pageSetUpPr fitToPage="1"/>
  </sheetPr>
  <dimension ref="A1:AF35"/>
  <sheetViews>
    <sheetView topLeftCell="B1" zoomScale="90" zoomScaleNormal="90" workbookViewId="0">
      <selection activeCell="B2" sqref="B2:AE2"/>
    </sheetView>
  </sheetViews>
  <sheetFormatPr defaultColWidth="8.85546875" defaultRowHeight="15" x14ac:dyDescent="0.25"/>
  <cols>
    <col min="1" max="1" width="3.28515625" style="312" customWidth="1"/>
    <col min="2" max="2" width="24.7109375" style="311" customWidth="1"/>
    <col min="3" max="3" width="13.5703125" style="311" bestFit="1" customWidth="1"/>
    <col min="4" max="4" width="17.7109375" style="312" bestFit="1" customWidth="1"/>
    <col min="5" max="5" width="17.7109375" style="312" customWidth="1"/>
    <col min="6" max="6" width="18.85546875" style="311" customWidth="1"/>
    <col min="7" max="7" width="7" style="312" customWidth="1"/>
    <col min="8" max="8" width="7.28515625" style="312" customWidth="1"/>
    <col min="9" max="9" width="7" style="312" customWidth="1"/>
    <col min="10" max="11" width="5.7109375" style="312" customWidth="1"/>
    <col min="12" max="12" width="7" style="312" customWidth="1"/>
    <col min="13" max="14" width="5.7109375" style="312" customWidth="1"/>
    <col min="15" max="15" width="7" style="312" customWidth="1"/>
    <col min="16" max="16" width="7.42578125" style="312" customWidth="1"/>
    <col min="17" max="17" width="5.7109375" style="312" customWidth="1"/>
    <col min="18" max="18" width="7" style="312" customWidth="1"/>
    <col min="19" max="20" width="5.7109375" style="312" customWidth="1"/>
    <col min="21" max="21" width="7" style="312" customWidth="1"/>
    <col min="22" max="23" width="5.7109375" style="312" customWidth="1"/>
    <col min="24" max="24" width="7" style="312" customWidth="1"/>
    <col min="25" max="26" width="5.7109375" style="312" customWidth="1"/>
    <col min="27" max="30" width="7" style="312" customWidth="1"/>
    <col min="31" max="31" width="8.140625" style="312" bestFit="1" customWidth="1"/>
    <col min="32" max="16384" width="8.85546875" style="312"/>
  </cols>
  <sheetData>
    <row r="1" spans="1:32" ht="31.5" x14ac:dyDescent="0.25">
      <c r="B1" s="739" t="s">
        <v>104</v>
      </c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  <c r="T1" s="739"/>
      <c r="U1" s="739"/>
      <c r="V1" s="739"/>
      <c r="W1" s="739"/>
      <c r="X1" s="739"/>
      <c r="Y1" s="739"/>
      <c r="Z1" s="739"/>
      <c r="AA1" s="739"/>
      <c r="AB1" s="739"/>
      <c r="AC1" s="739"/>
      <c r="AD1" s="739"/>
      <c r="AE1" s="739"/>
      <c r="AF1" s="528"/>
    </row>
    <row r="2" spans="1:32" ht="28.5" x14ac:dyDescent="0.25">
      <c r="B2" s="740" t="s">
        <v>19</v>
      </c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0"/>
      <c r="S2" s="740"/>
      <c r="T2" s="740"/>
      <c r="U2" s="740"/>
      <c r="V2" s="740"/>
      <c r="W2" s="740"/>
      <c r="X2" s="740"/>
      <c r="Y2" s="740"/>
      <c r="Z2" s="740"/>
      <c r="AA2" s="740"/>
      <c r="AB2" s="740"/>
      <c r="AC2" s="740"/>
      <c r="AD2" s="740"/>
      <c r="AE2" s="740"/>
      <c r="AF2" s="529"/>
    </row>
    <row r="3" spans="1:32" ht="28.5" x14ac:dyDescent="0.25">
      <c r="B3" s="530"/>
      <c r="C3" s="747"/>
      <c r="D3" s="747"/>
      <c r="E3" s="747"/>
      <c r="F3" s="747"/>
      <c r="G3" s="747"/>
      <c r="H3" s="747"/>
      <c r="I3" s="747"/>
      <c r="J3" s="747"/>
      <c r="K3" s="747"/>
      <c r="L3" s="747"/>
      <c r="M3" s="747"/>
      <c r="N3" s="747"/>
      <c r="O3" s="747"/>
      <c r="P3" s="747"/>
      <c r="Q3" s="747"/>
      <c r="R3" s="747"/>
      <c r="S3" s="747"/>
      <c r="T3" s="747"/>
      <c r="U3" s="747"/>
      <c r="V3" s="747"/>
      <c r="W3" s="747"/>
      <c r="X3" s="747"/>
      <c r="Y3" s="747"/>
      <c r="Z3" s="747"/>
      <c r="AA3" s="747"/>
      <c r="AB3" s="747"/>
      <c r="AC3" s="747"/>
      <c r="AD3" s="747"/>
      <c r="AE3" s="747"/>
      <c r="AF3" s="529"/>
    </row>
    <row r="4" spans="1:32" ht="15.75" thickBot="1" x14ac:dyDescent="0.3"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</row>
    <row r="5" spans="1:32" ht="27.75" customHeight="1" thickBot="1" x14ac:dyDescent="0.3">
      <c r="B5" s="531"/>
      <c r="C5" s="531"/>
      <c r="D5" s="532"/>
      <c r="E5" s="532"/>
      <c r="F5" s="531"/>
      <c r="G5" s="696" t="s">
        <v>82</v>
      </c>
      <c r="H5" s="697"/>
      <c r="I5" s="698"/>
      <c r="J5" s="741"/>
      <c r="K5" s="742"/>
      <c r="L5" s="743"/>
      <c r="M5" s="730"/>
      <c r="N5" s="736"/>
      <c r="O5" s="737"/>
      <c r="P5" s="744"/>
      <c r="Q5" s="745"/>
      <c r="R5" s="746"/>
      <c r="S5" s="741"/>
      <c r="T5" s="742"/>
      <c r="U5" s="743"/>
      <c r="V5" s="741"/>
      <c r="W5" s="742"/>
      <c r="X5" s="743"/>
      <c r="Y5" s="741"/>
      <c r="Z5" s="742"/>
      <c r="AA5" s="743"/>
      <c r="AB5" s="704" t="s">
        <v>59</v>
      </c>
      <c r="AC5" s="705"/>
      <c r="AD5" s="701"/>
      <c r="AE5" s="533" t="s">
        <v>0</v>
      </c>
    </row>
    <row r="6" spans="1:32" x14ac:dyDescent="0.25">
      <c r="B6" s="149" t="s">
        <v>1</v>
      </c>
      <c r="C6" s="28" t="s">
        <v>3</v>
      </c>
      <c r="D6" s="28" t="s">
        <v>34</v>
      </c>
      <c r="E6" s="28" t="s">
        <v>36</v>
      </c>
      <c r="F6" s="204" t="s">
        <v>35</v>
      </c>
      <c r="G6" s="534">
        <v>45731</v>
      </c>
      <c r="H6" s="535">
        <v>45732</v>
      </c>
      <c r="I6" s="536" t="s">
        <v>6</v>
      </c>
      <c r="J6" s="534"/>
      <c r="K6" s="535"/>
      <c r="L6" s="536" t="s">
        <v>6</v>
      </c>
      <c r="M6" s="392"/>
      <c r="N6" s="393"/>
      <c r="O6" s="537" t="s">
        <v>6</v>
      </c>
      <c r="P6" s="534"/>
      <c r="Q6" s="535"/>
      <c r="R6" s="536" t="s">
        <v>6</v>
      </c>
      <c r="S6" s="534"/>
      <c r="T6" s="535"/>
      <c r="U6" s="536" t="s">
        <v>6</v>
      </c>
      <c r="V6" s="534"/>
      <c r="W6" s="535"/>
      <c r="X6" s="536" t="s">
        <v>6</v>
      </c>
      <c r="Y6" s="534"/>
      <c r="Z6" s="535"/>
      <c r="AA6" s="536" t="s">
        <v>6</v>
      </c>
      <c r="AB6" s="267"/>
      <c r="AC6" s="447"/>
      <c r="AD6" s="85" t="s">
        <v>6</v>
      </c>
      <c r="AE6" s="538"/>
    </row>
    <row r="7" spans="1:32" x14ac:dyDescent="0.25">
      <c r="A7" s="312">
        <v>1</v>
      </c>
      <c r="B7" s="4" t="s">
        <v>73</v>
      </c>
      <c r="C7" s="4" t="s">
        <v>74</v>
      </c>
      <c r="D7" s="4" t="s">
        <v>49</v>
      </c>
      <c r="E7" s="4"/>
      <c r="F7" s="4" t="s">
        <v>75</v>
      </c>
      <c r="G7" s="539">
        <v>12.98</v>
      </c>
      <c r="H7" s="673">
        <v>12.98</v>
      </c>
      <c r="I7" s="660">
        <f>H7+G7</f>
        <v>25.96</v>
      </c>
      <c r="J7" s="541"/>
      <c r="K7" s="542"/>
      <c r="L7" s="540"/>
      <c r="M7" s="541"/>
      <c r="N7" s="542"/>
      <c r="O7" s="540"/>
      <c r="P7" s="541"/>
      <c r="Q7" s="542"/>
      <c r="R7" s="540"/>
      <c r="S7" s="541"/>
      <c r="T7" s="542"/>
      <c r="U7" s="540"/>
      <c r="V7" s="543"/>
      <c r="W7" s="543"/>
      <c r="X7" s="544"/>
      <c r="Y7" s="543"/>
      <c r="Z7" s="543"/>
      <c r="AA7" s="544"/>
      <c r="AB7" s="544"/>
      <c r="AC7" s="544"/>
      <c r="AD7" s="544"/>
      <c r="AE7" s="674">
        <f>AD7+AA7+X7+U7+R7+O7+L7+I7</f>
        <v>25.96</v>
      </c>
    </row>
    <row r="8" spans="1:32" x14ac:dyDescent="0.25">
      <c r="A8" s="312">
        <v>2</v>
      </c>
      <c r="B8" s="4"/>
      <c r="C8" s="4"/>
      <c r="D8" s="4"/>
      <c r="E8" s="4"/>
      <c r="F8" s="4"/>
      <c r="G8" s="539"/>
      <c r="H8" s="539"/>
      <c r="I8" s="540"/>
      <c r="J8" s="541"/>
      <c r="K8" s="542"/>
      <c r="L8" s="540"/>
      <c r="M8" s="541"/>
      <c r="N8" s="542"/>
      <c r="O8" s="540"/>
      <c r="P8" s="541"/>
      <c r="Q8" s="542"/>
      <c r="R8" s="540"/>
      <c r="S8" s="541"/>
      <c r="T8" s="542"/>
      <c r="U8" s="540"/>
      <c r="V8" s="543"/>
      <c r="W8" s="543"/>
      <c r="X8" s="544"/>
      <c r="Y8" s="543"/>
      <c r="Z8" s="543"/>
      <c r="AA8" s="544"/>
      <c r="AB8" s="544"/>
      <c r="AC8" s="544"/>
      <c r="AD8" s="544"/>
      <c r="AE8" s="545">
        <f t="shared" ref="AE8:AE13" si="0">I8+L8+O8+R8+U8+X8+AA8+AD8</f>
        <v>0</v>
      </c>
    </row>
    <row r="9" spans="1:32" x14ac:dyDescent="0.25">
      <c r="A9" s="312">
        <v>3</v>
      </c>
      <c r="B9"/>
      <c r="C9" s="4"/>
      <c r="D9" s="4"/>
      <c r="E9"/>
      <c r="F9"/>
      <c r="G9" s="6"/>
      <c r="H9" s="4"/>
      <c r="I9" s="540"/>
      <c r="J9" s="541"/>
      <c r="K9" s="542"/>
      <c r="L9" s="540"/>
      <c r="M9" s="541"/>
      <c r="N9" s="542"/>
      <c r="O9" s="540"/>
      <c r="P9" s="541"/>
      <c r="Q9" s="542"/>
      <c r="R9" s="540"/>
      <c r="S9" s="541"/>
      <c r="T9" s="542"/>
      <c r="U9" s="540"/>
      <c r="V9" s="543"/>
      <c r="W9" s="543"/>
      <c r="X9" s="544"/>
      <c r="Y9" s="543"/>
      <c r="Z9" s="543"/>
      <c r="AA9" s="544"/>
      <c r="AB9" s="544"/>
      <c r="AC9" s="544"/>
      <c r="AD9" s="544"/>
      <c r="AE9" s="545">
        <f t="shared" si="0"/>
        <v>0</v>
      </c>
    </row>
    <row r="10" spans="1:32" x14ac:dyDescent="0.25">
      <c r="A10" s="312">
        <v>4</v>
      </c>
      <c r="B10" s="4"/>
      <c r="C10" s="4"/>
      <c r="D10" s="4"/>
      <c r="E10" s="4"/>
      <c r="F10" s="4"/>
      <c r="G10" s="13"/>
      <c r="H10" s="4"/>
      <c r="I10" s="540"/>
      <c r="J10" s="541"/>
      <c r="K10" s="542"/>
      <c r="L10" s="540"/>
      <c r="M10" s="541"/>
      <c r="N10" s="542"/>
      <c r="O10" s="540"/>
      <c r="P10" s="541"/>
      <c r="Q10" s="542"/>
      <c r="R10" s="540"/>
      <c r="S10" s="541"/>
      <c r="T10" s="542"/>
      <c r="U10" s="540"/>
      <c r="V10" s="543"/>
      <c r="W10" s="543"/>
      <c r="X10" s="544"/>
      <c r="Y10" s="543"/>
      <c r="Z10" s="543"/>
      <c r="AA10" s="544"/>
      <c r="AB10" s="544"/>
      <c r="AC10" s="544"/>
      <c r="AD10" s="544"/>
      <c r="AE10" s="545">
        <f t="shared" si="0"/>
        <v>0</v>
      </c>
    </row>
    <row r="11" spans="1:32" x14ac:dyDescent="0.25">
      <c r="A11" s="312">
        <v>5</v>
      </c>
      <c r="B11"/>
      <c r="C11" s="4"/>
      <c r="D11" s="4"/>
      <c r="E11" s="4"/>
      <c r="F11"/>
      <c r="G11" s="546"/>
      <c r="H11" s="547"/>
      <c r="I11" s="540"/>
      <c r="J11" s="541"/>
      <c r="K11" s="542"/>
      <c r="L11" s="540"/>
      <c r="M11" s="541"/>
      <c r="N11" s="542"/>
      <c r="O11" s="540"/>
      <c r="P11" s="541"/>
      <c r="Q11" s="542"/>
      <c r="R11" s="540"/>
      <c r="S11" s="541"/>
      <c r="T11" s="542"/>
      <c r="U11" s="540"/>
      <c r="V11" s="543"/>
      <c r="W11" s="543"/>
      <c r="X11" s="544"/>
      <c r="Y11" s="543"/>
      <c r="Z11" s="543"/>
      <c r="AA11" s="544"/>
      <c r="AB11" s="544"/>
      <c r="AC11" s="544"/>
      <c r="AD11" s="544"/>
      <c r="AE11" s="545">
        <f t="shared" si="0"/>
        <v>0</v>
      </c>
    </row>
    <row r="12" spans="1:32" x14ac:dyDescent="0.25">
      <c r="B12" s="548"/>
      <c r="C12" s="549"/>
      <c r="D12" s="550"/>
      <c r="E12" s="550"/>
      <c r="F12" s="551"/>
      <c r="G12" s="552"/>
      <c r="H12" s="539"/>
      <c r="I12" s="540"/>
      <c r="J12" s="541"/>
      <c r="K12" s="542"/>
      <c r="L12" s="540"/>
      <c r="M12" s="541"/>
      <c r="N12" s="542"/>
      <c r="O12" s="540"/>
      <c r="P12" s="541"/>
      <c r="Q12" s="542"/>
      <c r="R12" s="540"/>
      <c r="S12" s="541"/>
      <c r="T12" s="542"/>
      <c r="U12" s="540"/>
      <c r="V12" s="543"/>
      <c r="W12" s="543"/>
      <c r="X12" s="544"/>
      <c r="Y12" s="543"/>
      <c r="Z12" s="543"/>
      <c r="AA12" s="544"/>
      <c r="AB12" s="544"/>
      <c r="AC12" s="544"/>
      <c r="AD12" s="544"/>
      <c r="AE12" s="545">
        <f t="shared" si="0"/>
        <v>0</v>
      </c>
    </row>
    <row r="13" spans="1:32" x14ac:dyDescent="0.25">
      <c r="B13" s="553"/>
      <c r="C13" s="308"/>
      <c r="D13" s="309"/>
      <c r="E13" s="309"/>
      <c r="F13" s="554"/>
      <c r="G13" s="541"/>
      <c r="H13" s="542"/>
      <c r="I13" s="540"/>
      <c r="J13" s="541"/>
      <c r="K13" s="542"/>
      <c r="L13" s="540"/>
      <c r="M13" s="555"/>
      <c r="N13" s="556"/>
      <c r="O13" s="540"/>
      <c r="P13" s="541"/>
      <c r="Q13" s="542"/>
      <c r="R13" s="540"/>
      <c r="S13" s="541"/>
      <c r="T13" s="542"/>
      <c r="U13" s="540"/>
      <c r="V13" s="543"/>
      <c r="W13" s="543"/>
      <c r="X13" s="544"/>
      <c r="Y13" s="543"/>
      <c r="Z13" s="543"/>
      <c r="AA13" s="544"/>
      <c r="AB13" s="544"/>
      <c r="AC13" s="544"/>
      <c r="AD13" s="544"/>
      <c r="AE13" s="545">
        <f t="shared" si="0"/>
        <v>0</v>
      </c>
    </row>
    <row r="14" spans="1:32" x14ac:dyDescent="0.25">
      <c r="B14" s="548"/>
      <c r="C14" s="549"/>
      <c r="D14" s="550"/>
      <c r="E14" s="550"/>
      <c r="F14" s="551"/>
      <c r="G14" s="552"/>
      <c r="H14" s="539"/>
      <c r="I14" s="540"/>
      <c r="J14" s="541"/>
      <c r="K14" s="542"/>
      <c r="L14" s="540"/>
      <c r="M14" s="541"/>
      <c r="N14" s="542"/>
      <c r="O14" s="540"/>
      <c r="P14" s="541"/>
      <c r="Q14" s="542"/>
      <c r="R14" s="540"/>
      <c r="S14" s="541"/>
      <c r="T14" s="542"/>
      <c r="U14" s="540"/>
      <c r="V14" s="543"/>
      <c r="W14" s="543"/>
      <c r="X14" s="544"/>
      <c r="Y14" s="543"/>
      <c r="Z14" s="543"/>
      <c r="AA14" s="544"/>
      <c r="AB14" s="544"/>
      <c r="AC14" s="544"/>
      <c r="AD14" s="544"/>
      <c r="AE14" s="545">
        <f t="shared" ref="AE14" si="1">I14+L14+O14+R14+U14+X14+AA14+AD14</f>
        <v>0</v>
      </c>
    </row>
    <row r="15" spans="1:32" x14ac:dyDescent="0.25">
      <c r="B15" s="548"/>
      <c r="C15" s="549"/>
      <c r="D15" s="550"/>
      <c r="E15" s="550"/>
      <c r="F15" s="551"/>
      <c r="G15" s="552"/>
      <c r="H15" s="539"/>
      <c r="I15" s="540"/>
      <c r="J15" s="541"/>
      <c r="K15" s="542"/>
      <c r="L15" s="540"/>
      <c r="M15" s="541"/>
      <c r="N15" s="542"/>
      <c r="O15" s="540"/>
      <c r="P15" s="541"/>
      <c r="Q15" s="542"/>
      <c r="R15" s="540"/>
      <c r="S15" s="541"/>
      <c r="T15" s="542"/>
      <c r="U15" s="540"/>
      <c r="V15" s="543"/>
      <c r="W15" s="543"/>
      <c r="X15" s="544"/>
      <c r="Y15" s="543"/>
      <c r="Z15" s="543"/>
      <c r="AA15" s="544"/>
      <c r="AB15" s="544"/>
      <c r="AC15" s="544"/>
      <c r="AD15" s="544"/>
      <c r="AE15" s="545"/>
    </row>
    <row r="16" spans="1:32" x14ac:dyDescent="0.25">
      <c r="B16" s="308"/>
      <c r="C16" s="308"/>
      <c r="D16" s="309"/>
      <c r="E16" s="309"/>
      <c r="F16" s="554"/>
      <c r="G16" s="541"/>
      <c r="H16" s="542"/>
      <c r="I16" s="540"/>
      <c r="J16" s="541"/>
      <c r="K16" s="542"/>
      <c r="L16" s="540"/>
      <c r="M16" s="557"/>
      <c r="N16" s="556"/>
      <c r="O16" s="557"/>
      <c r="P16" s="541"/>
      <c r="Q16" s="542"/>
      <c r="R16" s="540"/>
      <c r="S16" s="541"/>
      <c r="T16" s="542"/>
      <c r="U16" s="540"/>
      <c r="V16" s="543"/>
      <c r="W16" s="543"/>
      <c r="X16" s="544"/>
      <c r="Y16" s="543"/>
      <c r="Z16" s="543"/>
      <c r="AA16" s="544"/>
      <c r="AB16" s="544"/>
      <c r="AC16" s="544"/>
      <c r="AD16" s="544"/>
      <c r="AE16" s="545"/>
    </row>
    <row r="17" spans="2:31" x14ac:dyDescent="0.25">
      <c r="B17" s="549"/>
      <c r="C17" s="549"/>
      <c r="D17" s="550"/>
      <c r="E17" s="550"/>
      <c r="F17" s="551"/>
      <c r="G17" s="552"/>
      <c r="H17" s="539"/>
      <c r="I17" s="540"/>
      <c r="J17" s="541"/>
      <c r="K17" s="542"/>
      <c r="L17" s="540"/>
      <c r="M17" s="558"/>
      <c r="N17" s="542"/>
      <c r="O17" s="557"/>
      <c r="P17" s="541"/>
      <c r="Q17" s="542"/>
      <c r="R17" s="540"/>
      <c r="S17" s="541"/>
      <c r="T17" s="542"/>
      <c r="U17" s="540"/>
      <c r="V17" s="543"/>
      <c r="W17" s="543"/>
      <c r="X17" s="544"/>
      <c r="Y17" s="543"/>
      <c r="Z17" s="543"/>
      <c r="AA17" s="544"/>
      <c r="AB17" s="544"/>
      <c r="AC17" s="544"/>
      <c r="AD17" s="544"/>
      <c r="AE17" s="545"/>
    </row>
    <row r="18" spans="2:31" x14ac:dyDescent="0.25">
      <c r="B18" s="308"/>
      <c r="C18" s="308"/>
      <c r="D18" s="309"/>
      <c r="E18" s="309"/>
      <c r="F18" s="554"/>
      <c r="G18" s="541"/>
      <c r="H18" s="542"/>
      <c r="I18" s="540"/>
      <c r="J18" s="541"/>
      <c r="K18" s="542"/>
      <c r="L18" s="540"/>
      <c r="M18" s="557"/>
      <c r="N18" s="556"/>
      <c r="O18" s="557"/>
      <c r="P18" s="541"/>
      <c r="Q18" s="542"/>
      <c r="R18" s="540"/>
      <c r="S18" s="541"/>
      <c r="T18" s="542"/>
      <c r="U18" s="540"/>
      <c r="V18" s="543"/>
      <c r="W18" s="543"/>
      <c r="X18" s="544"/>
      <c r="Y18" s="543"/>
      <c r="Z18" s="543"/>
      <c r="AA18" s="544"/>
      <c r="AB18" s="544"/>
      <c r="AC18" s="544"/>
      <c r="AD18" s="544"/>
      <c r="AE18" s="545"/>
    </row>
    <row r="19" spans="2:31" x14ac:dyDescent="0.25">
      <c r="B19" s="308"/>
      <c r="C19" s="308"/>
      <c r="D19" s="309"/>
      <c r="E19" s="309"/>
      <c r="F19" s="554"/>
      <c r="G19" s="541"/>
      <c r="H19" s="542"/>
      <c r="I19" s="540"/>
      <c r="J19" s="541"/>
      <c r="K19" s="542"/>
      <c r="L19" s="540"/>
      <c r="M19" s="557"/>
      <c r="N19" s="556"/>
      <c r="O19" s="557"/>
      <c r="P19" s="541"/>
      <c r="Q19" s="542"/>
      <c r="R19" s="540"/>
      <c r="S19" s="541"/>
      <c r="T19" s="542"/>
      <c r="U19" s="540"/>
      <c r="V19" s="543"/>
      <c r="W19" s="543"/>
      <c r="X19" s="544"/>
      <c r="Y19" s="543"/>
      <c r="Z19" s="543"/>
      <c r="AA19" s="544"/>
      <c r="AB19" s="544"/>
      <c r="AC19" s="544"/>
      <c r="AD19" s="544"/>
      <c r="AE19" s="545"/>
    </row>
    <row r="20" spans="2:31" x14ac:dyDescent="0.25">
      <c r="B20" s="308"/>
      <c r="C20" s="308"/>
      <c r="D20" s="309"/>
      <c r="E20" s="309"/>
      <c r="F20" s="554"/>
      <c r="G20" s="541"/>
      <c r="H20" s="542"/>
      <c r="I20" s="540"/>
      <c r="J20" s="541"/>
      <c r="K20" s="542"/>
      <c r="L20" s="540"/>
      <c r="M20" s="557"/>
      <c r="N20" s="556"/>
      <c r="O20" s="557"/>
      <c r="P20" s="541"/>
      <c r="Q20" s="542"/>
      <c r="R20" s="540"/>
      <c r="S20" s="541"/>
      <c r="T20" s="542"/>
      <c r="U20" s="540"/>
      <c r="V20" s="543"/>
      <c r="W20" s="543"/>
      <c r="X20" s="544"/>
      <c r="Y20" s="543"/>
      <c r="Z20" s="543"/>
      <c r="AA20" s="544"/>
      <c r="AB20" s="544"/>
      <c r="AC20" s="544"/>
      <c r="AD20" s="544"/>
      <c r="AE20" s="545"/>
    </row>
    <row r="21" spans="2:31" x14ac:dyDescent="0.25">
      <c r="B21" s="308"/>
      <c r="C21" s="308"/>
      <c r="D21" s="309"/>
      <c r="E21" s="309"/>
      <c r="F21" s="554"/>
      <c r="G21" s="541"/>
      <c r="H21" s="542"/>
      <c r="I21" s="540"/>
      <c r="J21" s="541"/>
      <c r="K21" s="542"/>
      <c r="L21" s="540"/>
      <c r="M21" s="557"/>
      <c r="N21" s="556"/>
      <c r="O21" s="557"/>
      <c r="P21" s="541"/>
      <c r="Q21" s="542"/>
      <c r="R21" s="540"/>
      <c r="S21" s="541"/>
      <c r="T21" s="542"/>
      <c r="U21" s="540"/>
      <c r="V21" s="543"/>
      <c r="W21" s="543"/>
      <c r="X21" s="544"/>
      <c r="Y21" s="543"/>
      <c r="Z21" s="543"/>
      <c r="AA21" s="544"/>
      <c r="AB21" s="544"/>
      <c r="AC21" s="544"/>
      <c r="AD21" s="544"/>
      <c r="AE21" s="545"/>
    </row>
    <row r="22" spans="2:31" x14ac:dyDescent="0.25">
      <c r="B22" s="549"/>
      <c r="C22" s="549"/>
      <c r="D22" s="550"/>
      <c r="E22" s="550"/>
      <c r="F22" s="551"/>
      <c r="G22" s="552"/>
      <c r="H22" s="539"/>
      <c r="I22" s="540"/>
      <c r="J22" s="541"/>
      <c r="K22" s="542"/>
      <c r="L22" s="540"/>
      <c r="M22" s="558"/>
      <c r="N22" s="542"/>
      <c r="O22" s="557"/>
      <c r="P22" s="541"/>
      <c r="Q22" s="542"/>
      <c r="R22" s="540"/>
      <c r="S22" s="541"/>
      <c r="T22" s="542"/>
      <c r="U22" s="540"/>
      <c r="V22" s="543"/>
      <c r="W22" s="543"/>
      <c r="X22" s="544"/>
      <c r="Y22" s="543"/>
      <c r="Z22" s="543"/>
      <c r="AA22" s="544"/>
      <c r="AB22" s="544"/>
      <c r="AC22" s="544"/>
      <c r="AD22" s="544"/>
      <c r="AE22" s="545"/>
    </row>
    <row r="23" spans="2:31" x14ac:dyDescent="0.25">
      <c r="B23" s="549"/>
      <c r="C23" s="549"/>
      <c r="D23" s="550"/>
      <c r="E23" s="550"/>
      <c r="F23" s="551"/>
      <c r="G23" s="541"/>
      <c r="H23" s="542"/>
      <c r="I23" s="540"/>
      <c r="J23" s="541"/>
      <c r="K23" s="542"/>
      <c r="L23" s="540"/>
      <c r="M23" s="558"/>
      <c r="N23" s="542"/>
      <c r="O23" s="557"/>
      <c r="P23" s="541"/>
      <c r="Q23" s="542"/>
      <c r="R23" s="540"/>
      <c r="S23" s="541"/>
      <c r="T23" s="542"/>
      <c r="U23" s="540"/>
      <c r="V23" s="543"/>
      <c r="W23" s="543"/>
      <c r="X23" s="544"/>
      <c r="Y23" s="543"/>
      <c r="Z23" s="543"/>
      <c r="AA23" s="544"/>
      <c r="AB23" s="544"/>
      <c r="AC23" s="544"/>
      <c r="AD23" s="544"/>
      <c r="AE23" s="545"/>
    </row>
    <row r="24" spans="2:31" x14ac:dyDescent="0.25">
      <c r="B24" s="549"/>
      <c r="C24" s="549"/>
      <c r="D24" s="550"/>
      <c r="E24" s="550"/>
      <c r="F24" s="551"/>
      <c r="G24" s="552"/>
      <c r="H24" s="539"/>
      <c r="I24" s="540"/>
      <c r="J24" s="541"/>
      <c r="K24" s="542"/>
      <c r="L24" s="540"/>
      <c r="M24" s="558"/>
      <c r="N24" s="542"/>
      <c r="O24" s="557"/>
      <c r="P24" s="541"/>
      <c r="Q24" s="542"/>
      <c r="R24" s="540"/>
      <c r="S24" s="541"/>
      <c r="T24" s="542"/>
      <c r="U24" s="540"/>
      <c r="V24" s="543"/>
      <c r="W24" s="543"/>
      <c r="X24" s="544"/>
      <c r="Y24" s="543"/>
      <c r="Z24" s="543"/>
      <c r="AA24" s="544"/>
      <c r="AB24" s="544"/>
      <c r="AC24" s="544"/>
      <c r="AD24" s="544"/>
      <c r="AE24" s="545"/>
    </row>
    <row r="25" spans="2:31" x14ac:dyDescent="0.25">
      <c r="B25" s="308"/>
      <c r="C25" s="308"/>
      <c r="D25" s="309"/>
      <c r="E25" s="309"/>
      <c r="F25" s="554"/>
      <c r="G25" s="541"/>
      <c r="H25" s="542"/>
      <c r="I25" s="540"/>
      <c r="J25" s="541"/>
      <c r="K25" s="542"/>
      <c r="L25" s="540"/>
      <c r="M25" s="557"/>
      <c r="N25" s="556"/>
      <c r="O25" s="557"/>
      <c r="P25" s="541"/>
      <c r="Q25" s="542"/>
      <c r="R25" s="540"/>
      <c r="S25" s="541"/>
      <c r="T25" s="542"/>
      <c r="U25" s="540"/>
      <c r="V25" s="543"/>
      <c r="W25" s="543"/>
      <c r="X25" s="544"/>
      <c r="Y25" s="543"/>
      <c r="Z25" s="543"/>
      <c r="AA25" s="544"/>
      <c r="AB25" s="544"/>
      <c r="AC25" s="544"/>
      <c r="AD25" s="544"/>
      <c r="AE25" s="545"/>
    </row>
    <row r="26" spans="2:31" x14ac:dyDescent="0.25">
      <c r="B26" s="308"/>
      <c r="C26" s="308"/>
      <c r="D26" s="309"/>
      <c r="E26" s="309"/>
      <c r="F26" s="554"/>
      <c r="G26" s="552"/>
      <c r="H26" s="547"/>
      <c r="I26" s="540"/>
      <c r="J26" s="541"/>
      <c r="K26" s="542"/>
      <c r="L26" s="540"/>
      <c r="M26" s="558"/>
      <c r="N26" s="542"/>
      <c r="O26" s="557"/>
      <c r="P26" s="541"/>
      <c r="Q26" s="542"/>
      <c r="R26" s="540"/>
      <c r="S26" s="541"/>
      <c r="T26" s="542"/>
      <c r="U26" s="540"/>
      <c r="V26" s="543"/>
      <c r="W26" s="543"/>
      <c r="X26" s="544"/>
      <c r="Y26" s="543"/>
      <c r="Z26" s="543"/>
      <c r="AA26" s="544"/>
      <c r="AB26" s="544"/>
      <c r="AC26" s="544"/>
      <c r="AD26" s="544"/>
      <c r="AE26" s="545"/>
    </row>
    <row r="27" spans="2:31" ht="22.9" customHeight="1" x14ac:dyDescent="0.25">
      <c r="B27" s="549"/>
      <c r="C27" s="549"/>
      <c r="D27" s="550"/>
      <c r="E27" s="550"/>
      <c r="F27" s="551"/>
      <c r="G27" s="552"/>
      <c r="H27" s="547"/>
      <c r="I27" s="540"/>
      <c r="J27" s="541"/>
      <c r="K27" s="542"/>
      <c r="L27" s="540"/>
      <c r="M27" s="558"/>
      <c r="N27" s="542"/>
      <c r="O27" s="557"/>
      <c r="P27" s="541"/>
      <c r="Q27" s="542"/>
      <c r="R27" s="540"/>
      <c r="S27" s="541"/>
      <c r="T27" s="542"/>
      <c r="U27" s="540"/>
      <c r="V27" s="543"/>
      <c r="W27" s="543"/>
      <c r="X27" s="544"/>
      <c r="Y27" s="543"/>
      <c r="Z27" s="543"/>
      <c r="AA27" s="544"/>
      <c r="AB27" s="544"/>
      <c r="AC27" s="544"/>
      <c r="AD27" s="544"/>
      <c r="AE27" s="545"/>
    </row>
    <row r="28" spans="2:31" x14ac:dyDescent="0.25">
      <c r="B28" s="549"/>
      <c r="C28" s="549"/>
      <c r="D28" s="550"/>
      <c r="E28" s="550"/>
      <c r="F28" s="551"/>
      <c r="G28" s="552"/>
      <c r="H28" s="539"/>
      <c r="I28" s="540"/>
      <c r="J28" s="541"/>
      <c r="K28" s="542"/>
      <c r="L28" s="540"/>
      <c r="M28" s="558"/>
      <c r="N28" s="542"/>
      <c r="O28" s="557"/>
      <c r="P28" s="541"/>
      <c r="Q28" s="542"/>
      <c r="R28" s="540"/>
      <c r="S28" s="541"/>
      <c r="T28" s="542"/>
      <c r="U28" s="540"/>
      <c r="V28" s="543"/>
      <c r="W28" s="543"/>
      <c r="X28" s="544"/>
      <c r="Y28" s="543"/>
      <c r="Z28" s="543"/>
      <c r="AA28" s="544"/>
      <c r="AB28" s="544"/>
      <c r="AC28" s="544"/>
      <c r="AD28" s="544"/>
      <c r="AE28" s="545"/>
    </row>
    <row r="29" spans="2:31" x14ac:dyDescent="0.25">
      <c r="B29" s="549"/>
      <c r="C29" s="549"/>
      <c r="D29" s="550"/>
      <c r="E29" s="550"/>
      <c r="F29" s="551"/>
      <c r="G29" s="552"/>
      <c r="H29" s="539"/>
      <c r="I29" s="540"/>
      <c r="J29" s="541"/>
      <c r="K29" s="542"/>
      <c r="L29" s="540"/>
      <c r="M29" s="558"/>
      <c r="N29" s="542"/>
      <c r="O29" s="557"/>
      <c r="P29" s="541"/>
      <c r="Q29" s="542"/>
      <c r="R29" s="540"/>
      <c r="S29" s="541"/>
      <c r="T29" s="542"/>
      <c r="U29" s="540"/>
      <c r="V29" s="543"/>
      <c r="W29" s="543"/>
      <c r="X29" s="544"/>
      <c r="Y29" s="543"/>
      <c r="Z29" s="543"/>
      <c r="AA29" s="544"/>
      <c r="AB29" s="544"/>
      <c r="AC29" s="544"/>
      <c r="AD29" s="544"/>
      <c r="AE29" s="545"/>
    </row>
    <row r="30" spans="2:31" x14ac:dyDescent="0.25">
      <c r="B30" s="549"/>
      <c r="C30" s="549"/>
      <c r="D30" s="550"/>
      <c r="E30" s="550"/>
      <c r="F30" s="551"/>
      <c r="G30" s="552"/>
      <c r="H30" s="539"/>
      <c r="I30" s="540"/>
      <c r="J30" s="541"/>
      <c r="K30" s="542"/>
      <c r="L30" s="540"/>
      <c r="M30" s="558"/>
      <c r="N30" s="542"/>
      <c r="O30" s="557"/>
      <c r="P30" s="541"/>
      <c r="Q30" s="542"/>
      <c r="R30" s="540"/>
      <c r="S30" s="541"/>
      <c r="T30" s="542"/>
      <c r="U30" s="540"/>
      <c r="V30" s="543"/>
      <c r="W30" s="543"/>
      <c r="X30" s="544"/>
      <c r="Y30" s="543"/>
      <c r="Z30" s="543"/>
      <c r="AA30" s="544"/>
      <c r="AB30" s="544"/>
      <c r="AC30" s="544"/>
      <c r="AD30" s="544"/>
      <c r="AE30" s="545"/>
    </row>
    <row r="31" spans="2:31" x14ac:dyDescent="0.25">
      <c r="B31" s="549"/>
      <c r="C31" s="549"/>
      <c r="D31" s="550"/>
      <c r="E31" s="550"/>
      <c r="F31" s="551"/>
      <c r="G31" s="552"/>
      <c r="H31" s="559"/>
      <c r="I31" s="560"/>
      <c r="J31" s="561"/>
      <c r="K31" s="562"/>
      <c r="L31" s="560"/>
      <c r="M31" s="563"/>
      <c r="N31" s="542"/>
      <c r="O31" s="564"/>
      <c r="P31" s="561"/>
      <c r="Q31" s="562"/>
      <c r="R31" s="560"/>
      <c r="S31" s="561"/>
      <c r="T31" s="562"/>
      <c r="U31" s="560"/>
      <c r="V31" s="565"/>
      <c r="W31" s="565"/>
      <c r="X31" s="566"/>
      <c r="Y31" s="565"/>
      <c r="Z31" s="565"/>
      <c r="AA31" s="566"/>
      <c r="AB31" s="566"/>
      <c r="AC31" s="566"/>
      <c r="AD31" s="566"/>
      <c r="AE31" s="567"/>
    </row>
    <row r="32" spans="2:31" ht="15.75" thickBot="1" x14ac:dyDescent="0.3">
      <c r="B32" s="549"/>
      <c r="C32" s="549"/>
      <c r="D32" s="550"/>
      <c r="E32" s="550"/>
      <c r="F32" s="551"/>
      <c r="G32" s="552"/>
      <c r="H32" s="568"/>
      <c r="I32" s="569"/>
      <c r="J32" s="570"/>
      <c r="K32" s="571"/>
      <c r="L32" s="569"/>
      <c r="M32" s="572"/>
      <c r="N32" s="572"/>
      <c r="O32" s="573"/>
      <c r="P32" s="570"/>
      <c r="Q32" s="571"/>
      <c r="R32" s="569"/>
      <c r="S32" s="570"/>
      <c r="T32" s="571"/>
      <c r="U32" s="569"/>
      <c r="V32" s="574"/>
      <c r="W32" s="574"/>
      <c r="X32" s="575"/>
      <c r="Y32" s="574"/>
      <c r="Z32" s="574"/>
      <c r="AA32" s="575"/>
      <c r="AB32" s="575"/>
      <c r="AC32" s="575"/>
      <c r="AD32" s="575"/>
      <c r="AE32" s="576"/>
    </row>
    <row r="33" spans="2:31" x14ac:dyDescent="0.25">
      <c r="B33" s="577"/>
      <c r="C33" s="577"/>
      <c r="D33" s="578"/>
      <c r="E33" s="578"/>
      <c r="F33" s="577"/>
      <c r="G33" s="579"/>
      <c r="H33" s="579"/>
      <c r="I33" s="580"/>
      <c r="L33" s="580"/>
      <c r="O33" s="580"/>
      <c r="R33" s="580"/>
      <c r="U33" s="580"/>
      <c r="V33" s="532"/>
      <c r="W33" s="532"/>
      <c r="X33" s="580"/>
      <c r="Y33" s="580"/>
      <c r="Z33" s="580"/>
      <c r="AA33" s="580"/>
      <c r="AB33" s="580"/>
      <c r="AC33" s="580"/>
      <c r="AD33" s="580"/>
      <c r="AE33" s="580"/>
    </row>
    <row r="35" spans="2:31" ht="55.9" customHeight="1" x14ac:dyDescent="0.25">
      <c r="B35" s="738" t="s">
        <v>29</v>
      </c>
      <c r="C35" s="738"/>
      <c r="D35" s="738"/>
      <c r="E35" s="738"/>
      <c r="F35" s="738"/>
      <c r="G35" s="738"/>
      <c r="H35" s="738"/>
      <c r="I35" s="738"/>
      <c r="J35" s="738"/>
      <c r="K35" s="738"/>
      <c r="L35" s="738"/>
      <c r="M35" s="738"/>
      <c r="N35" s="738"/>
      <c r="O35" s="738"/>
      <c r="P35" s="738"/>
      <c r="Q35" s="738"/>
      <c r="R35" s="738"/>
      <c r="S35" s="738"/>
      <c r="T35" s="738"/>
      <c r="U35" s="738"/>
      <c r="V35" s="738"/>
      <c r="W35" s="738"/>
      <c r="X35" s="738"/>
      <c r="Y35" s="738"/>
      <c r="Z35" s="738"/>
      <c r="AA35" s="738"/>
      <c r="AB35" s="738"/>
      <c r="AC35" s="738"/>
      <c r="AD35" s="738"/>
      <c r="AE35" s="738"/>
    </row>
  </sheetData>
  <autoFilter ref="B6:AE6" xr:uid="{383F3FDB-38F4-433F-8BC0-5FCD702E1BBD}">
    <sortState xmlns:xlrd2="http://schemas.microsoft.com/office/spreadsheetml/2017/richdata2" ref="B7:AE32">
      <sortCondition descending="1" ref="AE6"/>
    </sortState>
  </autoFilter>
  <sortState xmlns:xlrd2="http://schemas.microsoft.com/office/spreadsheetml/2017/richdata2" ref="B7:AE11">
    <sortCondition descending="1" ref="AE7:AE11"/>
  </sortState>
  <mergeCells count="12">
    <mergeCell ref="B35:AE35"/>
    <mergeCell ref="B1:AE1"/>
    <mergeCell ref="B2:AE2"/>
    <mergeCell ref="G5:I5"/>
    <mergeCell ref="J5:L5"/>
    <mergeCell ref="P5:R5"/>
    <mergeCell ref="S5:U5"/>
    <mergeCell ref="M5:O5"/>
    <mergeCell ref="C3:AE3"/>
    <mergeCell ref="V5:X5"/>
    <mergeCell ref="Y5:AA5"/>
    <mergeCell ref="AB5:AD5"/>
  </mergeCells>
  <printOptions horizontalCentered="1"/>
  <pageMargins left="3.937007874015748E-2" right="3.937007874015748E-2" top="1.3385826771653544" bottom="0.74803149606299213" header="0.11811023622047245" footer="0.31496062992125984"/>
  <pageSetup paperSize="8" scale="84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20254-7E00-4FAE-A563-B6426E422509}">
  <sheetPr>
    <pageSetUpPr fitToPage="1"/>
  </sheetPr>
  <dimension ref="A1:AK39"/>
  <sheetViews>
    <sheetView workbookViewId="0">
      <selection activeCell="B2" sqref="B2:AH2"/>
    </sheetView>
  </sheetViews>
  <sheetFormatPr defaultRowHeight="15" x14ac:dyDescent="0.25"/>
  <cols>
    <col min="1" max="1" width="2.85546875" customWidth="1"/>
    <col min="2" max="2" width="29.42578125" customWidth="1"/>
    <col min="3" max="3" width="13.5703125" bestFit="1" customWidth="1"/>
    <col min="4" max="4" width="13.85546875" customWidth="1"/>
    <col min="5" max="5" width="17.42578125" customWidth="1"/>
    <col min="6" max="6" width="21.85546875" bestFit="1" customWidth="1"/>
    <col min="7" max="8" width="5.7109375" customWidth="1"/>
    <col min="9" max="9" width="7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21" width="7" customWidth="1"/>
    <col min="22" max="23" width="5.7109375" customWidth="1"/>
    <col min="24" max="24" width="7" customWidth="1"/>
    <col min="25" max="26" width="5.7109375" customWidth="1"/>
    <col min="27" max="27" width="7" customWidth="1"/>
    <col min="28" max="29" width="5.5703125" customWidth="1"/>
    <col min="30" max="33" width="7" customWidth="1"/>
    <col min="34" max="34" width="8.140625" bestFit="1" customWidth="1"/>
  </cols>
  <sheetData>
    <row r="1" spans="1:37" ht="31.5" x14ac:dyDescent="0.5">
      <c r="B1" s="694" t="s">
        <v>104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694"/>
      <c r="AH1" s="694"/>
      <c r="AI1" s="40"/>
    </row>
    <row r="2" spans="1:37" ht="28.5" x14ac:dyDescent="0.45">
      <c r="B2" s="695" t="s">
        <v>21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41"/>
    </row>
    <row r="3" spans="1:37" ht="28.5" customHeight="1" x14ac:dyDescent="0.35"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710"/>
      <c r="AC3" s="710"/>
      <c r="AD3" s="710"/>
      <c r="AE3" s="710"/>
      <c r="AF3" s="710"/>
      <c r="AG3" s="710"/>
      <c r="AH3" s="710"/>
      <c r="AI3" s="581"/>
      <c r="AJ3" s="581"/>
      <c r="AK3" s="581"/>
    </row>
    <row r="4" spans="1:37" ht="15.75" thickBot="1" x14ac:dyDescent="0.3"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</row>
    <row r="5" spans="1:37" ht="27.75" customHeight="1" thickBot="1" x14ac:dyDescent="0.3">
      <c r="B5" s="1"/>
      <c r="C5" s="1"/>
      <c r="D5" s="1"/>
      <c r="E5" s="1"/>
      <c r="F5" s="1"/>
      <c r="G5" s="704"/>
      <c r="H5" s="705"/>
      <c r="I5" s="724"/>
      <c r="J5" s="748"/>
      <c r="K5" s="749"/>
      <c r="L5" s="750"/>
      <c r="M5" s="696"/>
      <c r="N5" s="697"/>
      <c r="O5" s="698"/>
      <c r="P5" s="725"/>
      <c r="Q5" s="726"/>
      <c r="R5" s="727"/>
      <c r="S5" s="704"/>
      <c r="T5" s="705"/>
      <c r="U5" s="724"/>
      <c r="V5" s="704"/>
      <c r="W5" s="705"/>
      <c r="X5" s="724"/>
      <c r="Y5" s="748"/>
      <c r="Z5" s="749"/>
      <c r="AA5" s="749"/>
      <c r="AB5" s="751"/>
      <c r="AC5" s="752"/>
      <c r="AD5" s="753"/>
      <c r="AE5" s="751"/>
      <c r="AF5" s="752"/>
      <c r="AG5" s="753"/>
      <c r="AH5" s="110" t="s">
        <v>0</v>
      </c>
    </row>
    <row r="6" spans="1:37" ht="15.75" thickBot="1" x14ac:dyDescent="0.3">
      <c r="B6" s="149" t="s">
        <v>1</v>
      </c>
      <c r="C6" s="28" t="s">
        <v>3</v>
      </c>
      <c r="D6" s="28" t="s">
        <v>34</v>
      </c>
      <c r="E6" s="28" t="s">
        <v>36</v>
      </c>
      <c r="F6" s="204" t="s">
        <v>35</v>
      </c>
      <c r="G6" s="392"/>
      <c r="H6" s="393"/>
      <c r="I6" s="394" t="s">
        <v>6</v>
      </c>
      <c r="J6" s="392"/>
      <c r="K6" s="393"/>
      <c r="L6" s="394" t="s">
        <v>6</v>
      </c>
      <c r="M6" s="137"/>
      <c r="N6" s="138"/>
      <c r="O6" s="453" t="s">
        <v>6</v>
      </c>
      <c r="P6" s="392"/>
      <c r="Q6" s="393"/>
      <c r="R6" s="394" t="s">
        <v>6</v>
      </c>
      <c r="S6" s="582"/>
      <c r="T6" s="582"/>
      <c r="U6" s="537"/>
      <c r="V6" s="392"/>
      <c r="W6" s="393"/>
      <c r="X6" s="394" t="s">
        <v>6</v>
      </c>
      <c r="Y6" s="392"/>
      <c r="Z6" s="393"/>
      <c r="AA6" s="394" t="s">
        <v>6</v>
      </c>
      <c r="AB6" s="607"/>
      <c r="AC6" s="608"/>
      <c r="AD6" s="609" t="s">
        <v>6</v>
      </c>
      <c r="AE6" s="583"/>
      <c r="AF6" s="583"/>
      <c r="AG6" s="584" t="s">
        <v>6</v>
      </c>
      <c r="AH6" s="31"/>
    </row>
    <row r="7" spans="1:37" ht="15.75" thickBot="1" x14ac:dyDescent="0.3">
      <c r="A7">
        <v>1</v>
      </c>
      <c r="B7" s="4"/>
      <c r="C7" s="4"/>
      <c r="D7" s="4"/>
      <c r="E7" s="4"/>
      <c r="F7" s="4"/>
      <c r="G7" s="4"/>
      <c r="H7" s="4"/>
      <c r="I7" s="69"/>
      <c r="J7" s="62"/>
      <c r="K7" s="119"/>
      <c r="L7" s="69"/>
      <c r="M7" s="66"/>
      <c r="N7" s="124"/>
      <c r="O7" s="80"/>
      <c r="P7" s="18"/>
      <c r="Q7" s="19"/>
      <c r="R7" s="69"/>
      <c r="S7" s="585"/>
      <c r="T7" s="585"/>
      <c r="U7" s="585"/>
      <c r="V7" s="62"/>
      <c r="W7" s="119"/>
      <c r="X7" s="69"/>
      <c r="Y7" s="62"/>
      <c r="Z7" s="119"/>
      <c r="AA7" s="69"/>
      <c r="AB7" s="586"/>
      <c r="AC7" s="586"/>
      <c r="AD7" s="141"/>
      <c r="AE7" s="141"/>
      <c r="AF7" s="141"/>
      <c r="AG7" s="141"/>
      <c r="AH7" s="105">
        <f>AD7+X7+I7</f>
        <v>0</v>
      </c>
    </row>
    <row r="8" spans="1:37" ht="15.75" thickBot="1" x14ac:dyDescent="0.3">
      <c r="A8">
        <v>2</v>
      </c>
      <c r="B8" s="4"/>
      <c r="C8" s="4"/>
      <c r="D8" s="4"/>
      <c r="E8" s="4"/>
      <c r="F8" s="4"/>
      <c r="G8" s="4"/>
      <c r="H8" s="4"/>
      <c r="I8" s="69"/>
      <c r="J8" s="60"/>
      <c r="K8" s="58"/>
      <c r="L8" s="67"/>
      <c r="M8" s="65"/>
      <c r="N8" s="66"/>
      <c r="O8" s="81"/>
      <c r="P8" s="60"/>
      <c r="Q8" s="58"/>
      <c r="R8" s="67"/>
      <c r="S8" s="74"/>
      <c r="T8" s="74"/>
      <c r="U8" s="74"/>
      <c r="V8" s="60"/>
      <c r="W8" s="58"/>
      <c r="X8" s="67"/>
      <c r="Y8" s="60"/>
      <c r="Z8" s="58"/>
      <c r="AA8" s="67"/>
      <c r="AB8" s="350"/>
      <c r="AC8" s="350"/>
      <c r="AD8" s="108"/>
      <c r="AE8" s="320"/>
      <c r="AF8" s="320"/>
      <c r="AG8" s="320"/>
      <c r="AH8" s="105">
        <f>AD8+AA8+U8</f>
        <v>0</v>
      </c>
    </row>
    <row r="9" spans="1:37" ht="15.75" thickBot="1" x14ac:dyDescent="0.3">
      <c r="A9">
        <v>3</v>
      </c>
      <c r="B9" s="4"/>
      <c r="C9" s="4"/>
      <c r="D9" s="4"/>
      <c r="E9" s="4"/>
      <c r="F9" s="4"/>
      <c r="G9" s="4"/>
      <c r="H9" s="4"/>
      <c r="I9" s="69"/>
      <c r="J9" s="86"/>
      <c r="K9" s="87"/>
      <c r="L9" s="97"/>
      <c r="M9" s="6"/>
      <c r="N9" s="66"/>
      <c r="O9" s="81"/>
      <c r="P9" s="86"/>
      <c r="Q9" s="87"/>
      <c r="R9" s="97"/>
      <c r="S9" s="587"/>
      <c r="T9" s="587"/>
      <c r="U9" s="587"/>
      <c r="V9" s="86"/>
      <c r="W9" s="87"/>
      <c r="X9" s="97"/>
      <c r="Y9" s="86"/>
      <c r="Z9" s="87"/>
      <c r="AA9" s="97"/>
      <c r="AB9" s="353"/>
      <c r="AC9" s="353"/>
      <c r="AD9" s="126"/>
      <c r="AE9" s="588"/>
      <c r="AF9" s="588"/>
      <c r="AG9" s="588"/>
      <c r="AH9" s="105">
        <f t="shared" ref="AH9:AH16" si="0">I9+L9+O9+R9+X9+AA9+AD9</f>
        <v>0</v>
      </c>
    </row>
    <row r="10" spans="1:37" ht="15.75" thickBot="1" x14ac:dyDescent="0.3">
      <c r="A10">
        <v>4</v>
      </c>
      <c r="B10" s="4"/>
      <c r="C10" s="4"/>
      <c r="D10" s="4"/>
      <c r="E10" s="4"/>
      <c r="F10" s="4"/>
      <c r="G10" s="4"/>
      <c r="H10" s="4"/>
      <c r="I10" s="69"/>
      <c r="J10" s="86"/>
      <c r="K10" s="87"/>
      <c r="L10" s="97"/>
      <c r="M10" s="65"/>
      <c r="N10" s="66"/>
      <c r="O10" s="325"/>
      <c r="P10" s="58"/>
      <c r="Q10" s="58"/>
      <c r="R10" s="97"/>
      <c r="S10" s="587"/>
      <c r="T10" s="587"/>
      <c r="U10" s="587"/>
      <c r="V10" s="86"/>
      <c r="W10" s="87"/>
      <c r="X10" s="97"/>
      <c r="Y10" s="86"/>
      <c r="Z10" s="87"/>
      <c r="AA10" s="97"/>
      <c r="AB10" s="353"/>
      <c r="AC10" s="353"/>
      <c r="AD10" s="126"/>
      <c r="AE10" s="588"/>
      <c r="AF10" s="588"/>
      <c r="AG10" s="588"/>
      <c r="AH10" s="105">
        <f t="shared" si="0"/>
        <v>0</v>
      </c>
    </row>
    <row r="11" spans="1:37" ht="15.75" thickBot="1" x14ac:dyDescent="0.3">
      <c r="A11">
        <v>5</v>
      </c>
      <c r="B11" s="4"/>
      <c r="C11" s="4"/>
      <c r="D11" s="4"/>
      <c r="E11" s="4"/>
      <c r="F11" s="4"/>
      <c r="G11" s="4"/>
      <c r="H11" s="4"/>
      <c r="I11" s="69"/>
      <c r="J11" s="86"/>
      <c r="K11" s="87"/>
      <c r="L11" s="97"/>
      <c r="M11" s="65"/>
      <c r="N11" s="66"/>
      <c r="O11" s="81"/>
      <c r="P11" s="86"/>
      <c r="Q11" s="87"/>
      <c r="R11" s="97"/>
      <c r="S11" s="587"/>
      <c r="T11" s="587"/>
      <c r="U11" s="587"/>
      <c r="V11" s="86"/>
      <c r="W11" s="87"/>
      <c r="X11" s="97"/>
      <c r="Y11" s="86"/>
      <c r="Z11" s="87"/>
      <c r="AA11" s="97"/>
      <c r="AB11" s="353"/>
      <c r="AC11" s="353"/>
      <c r="AD11" s="126"/>
      <c r="AE11" s="588"/>
      <c r="AF11" s="588"/>
      <c r="AG11" s="588"/>
      <c r="AH11" s="105">
        <f t="shared" si="0"/>
        <v>0</v>
      </c>
    </row>
    <row r="12" spans="1:37" ht="15.75" thickBot="1" x14ac:dyDescent="0.3">
      <c r="A12">
        <v>6</v>
      </c>
      <c r="B12" s="4"/>
      <c r="C12" s="4"/>
      <c r="D12" s="4"/>
      <c r="E12" s="4"/>
      <c r="F12" s="4"/>
      <c r="G12" s="58"/>
      <c r="H12" s="58"/>
      <c r="I12" s="69"/>
      <c r="J12" s="86"/>
      <c r="K12" s="87"/>
      <c r="L12" s="97"/>
      <c r="M12" s="6"/>
      <c r="N12" s="66"/>
      <c r="O12" s="81"/>
      <c r="P12" s="86"/>
      <c r="Q12" s="87"/>
      <c r="R12" s="97"/>
      <c r="S12" s="587"/>
      <c r="T12" s="587"/>
      <c r="U12" s="587"/>
      <c r="V12" s="86"/>
      <c r="W12" s="87"/>
      <c r="X12" s="97"/>
      <c r="Y12" s="86"/>
      <c r="Z12" s="87"/>
      <c r="AA12" s="97"/>
      <c r="AB12" s="353"/>
      <c r="AC12" s="353"/>
      <c r="AD12" s="126"/>
      <c r="AE12" s="588"/>
      <c r="AF12" s="588"/>
      <c r="AG12" s="588"/>
      <c r="AH12" s="105">
        <f t="shared" si="0"/>
        <v>0</v>
      </c>
    </row>
    <row r="13" spans="1:37" ht="15.75" thickBot="1" x14ac:dyDescent="0.3">
      <c r="A13">
        <v>7</v>
      </c>
      <c r="B13" s="4"/>
      <c r="C13" s="4"/>
      <c r="D13" s="4"/>
      <c r="E13" s="4"/>
      <c r="F13" s="4"/>
      <c r="G13" s="589"/>
      <c r="H13" s="90"/>
      <c r="I13" s="590"/>
      <c r="J13" s="86"/>
      <c r="K13" s="87"/>
      <c r="L13" s="352"/>
      <c r="M13" s="409"/>
      <c r="N13" s="66"/>
      <c r="O13" s="81"/>
      <c r="P13" s="86"/>
      <c r="Q13" s="87"/>
      <c r="R13" s="97"/>
      <c r="S13" s="587"/>
      <c r="T13" s="587"/>
      <c r="U13" s="587"/>
      <c r="V13" s="86"/>
      <c r="W13" s="87"/>
      <c r="X13" s="97"/>
      <c r="Y13" s="86"/>
      <c r="Z13" s="87"/>
      <c r="AA13" s="97"/>
      <c r="AB13" s="353"/>
      <c r="AC13" s="353"/>
      <c r="AD13" s="126"/>
      <c r="AE13" s="588"/>
      <c r="AF13" s="588"/>
      <c r="AG13" s="588"/>
      <c r="AH13" s="105">
        <f t="shared" si="0"/>
        <v>0</v>
      </c>
    </row>
    <row r="14" spans="1:37" ht="15.75" thickBot="1" x14ac:dyDescent="0.3">
      <c r="A14">
        <v>8</v>
      </c>
      <c r="B14" s="4"/>
      <c r="C14" s="4"/>
      <c r="D14" s="4"/>
      <c r="E14" s="4"/>
      <c r="F14" s="4"/>
      <c r="G14" s="351"/>
      <c r="H14" s="87"/>
      <c r="I14" s="97"/>
      <c r="J14" s="86"/>
      <c r="K14" s="87"/>
      <c r="L14" s="591"/>
      <c r="M14" s="4"/>
      <c r="N14" s="66"/>
      <c r="O14" s="81"/>
      <c r="P14" s="86"/>
      <c r="Q14" s="87"/>
      <c r="R14" s="97"/>
      <c r="S14" s="587"/>
      <c r="T14" s="587"/>
      <c r="U14" s="587"/>
      <c r="V14" s="86"/>
      <c r="W14" s="87"/>
      <c r="X14" s="97"/>
      <c r="Y14" s="86"/>
      <c r="Z14" s="87"/>
      <c r="AA14" s="68"/>
      <c r="AB14" s="353"/>
      <c r="AC14" s="353"/>
      <c r="AD14" s="126"/>
      <c r="AE14" s="588"/>
      <c r="AF14" s="588"/>
      <c r="AG14" s="588"/>
      <c r="AH14" s="105">
        <f t="shared" si="0"/>
        <v>0</v>
      </c>
    </row>
    <row r="15" spans="1:37" ht="15.75" thickBot="1" x14ac:dyDescent="0.3">
      <c r="A15">
        <v>9</v>
      </c>
      <c r="B15" s="4"/>
      <c r="C15" s="4"/>
      <c r="D15" s="4"/>
      <c r="E15" s="4"/>
      <c r="F15" s="4"/>
      <c r="G15" s="589"/>
      <c r="H15" s="90"/>
      <c r="I15" s="97"/>
      <c r="J15" s="86"/>
      <c r="K15" s="87"/>
      <c r="L15" s="591"/>
      <c r="M15" s="66"/>
      <c r="N15" s="124"/>
      <c r="O15" s="125"/>
      <c r="P15" s="86"/>
      <c r="Q15" s="87"/>
      <c r="R15" s="97"/>
      <c r="S15" s="587"/>
      <c r="T15" s="587"/>
      <c r="U15" s="587"/>
      <c r="V15" s="86"/>
      <c r="W15" s="87"/>
      <c r="X15" s="97"/>
      <c r="Y15" s="86"/>
      <c r="Z15" s="87"/>
      <c r="AA15" s="68"/>
      <c r="AB15" s="353"/>
      <c r="AC15" s="353"/>
      <c r="AD15" s="126"/>
      <c r="AE15" s="588"/>
      <c r="AF15" s="588"/>
      <c r="AG15" s="588"/>
      <c r="AH15" s="105">
        <f t="shared" si="0"/>
        <v>0</v>
      </c>
    </row>
    <row r="16" spans="1:37" ht="15.75" thickBot="1" x14ac:dyDescent="0.3">
      <c r="A16">
        <v>10</v>
      </c>
      <c r="B16" s="4"/>
      <c r="C16" s="4"/>
      <c r="D16" s="4"/>
      <c r="E16" s="4"/>
      <c r="F16" s="4"/>
      <c r="G16" s="351"/>
      <c r="H16" s="87"/>
      <c r="I16" s="97"/>
      <c r="J16" s="86"/>
      <c r="K16" s="87"/>
      <c r="L16" s="591"/>
      <c r="M16" s="4"/>
      <c r="N16" s="124"/>
      <c r="O16" s="125"/>
      <c r="P16" s="86"/>
      <c r="Q16" s="87"/>
      <c r="R16" s="97"/>
      <c r="S16" s="587"/>
      <c r="T16" s="587"/>
      <c r="U16" s="587"/>
      <c r="V16" s="86"/>
      <c r="W16" s="87"/>
      <c r="X16" s="97"/>
      <c r="Y16" s="86"/>
      <c r="Z16" s="87"/>
      <c r="AA16" s="68"/>
      <c r="AB16" s="353"/>
      <c r="AC16" s="353"/>
      <c r="AD16" s="126"/>
      <c r="AE16" s="588"/>
      <c r="AF16" s="588"/>
      <c r="AG16" s="588"/>
      <c r="AH16" s="105">
        <f t="shared" si="0"/>
        <v>0</v>
      </c>
    </row>
    <row r="17" spans="1:34" ht="15.75" thickBot="1" x14ac:dyDescent="0.3">
      <c r="A17">
        <v>11</v>
      </c>
      <c r="B17" s="4"/>
      <c r="C17" s="4"/>
      <c r="D17" s="4"/>
      <c r="E17" s="4"/>
      <c r="F17" s="4"/>
      <c r="G17" s="351"/>
      <c r="H17" s="87"/>
      <c r="I17" s="97"/>
      <c r="J17" s="86"/>
      <c r="K17" s="87"/>
      <c r="L17" s="591"/>
      <c r="M17" s="4"/>
      <c r="N17" s="124"/>
      <c r="O17" s="125"/>
      <c r="P17" s="86"/>
      <c r="Q17" s="87"/>
      <c r="R17" s="97"/>
      <c r="S17" s="587"/>
      <c r="T17" s="587"/>
      <c r="U17" s="587"/>
      <c r="V17" s="86"/>
      <c r="W17" s="87"/>
      <c r="X17" s="97"/>
      <c r="Y17" s="86"/>
      <c r="Z17" s="87"/>
      <c r="AA17" s="68"/>
      <c r="AB17" s="353"/>
      <c r="AC17" s="353"/>
      <c r="AD17" s="126"/>
      <c r="AE17" s="588"/>
      <c r="AF17" s="588"/>
      <c r="AG17" s="588"/>
      <c r="AH17" s="592">
        <v>0</v>
      </c>
    </row>
    <row r="18" spans="1:34" ht="15.75" thickBot="1" x14ac:dyDescent="0.3">
      <c r="A18">
        <v>12</v>
      </c>
      <c r="B18" s="4"/>
      <c r="C18" s="4"/>
      <c r="D18" s="4"/>
      <c r="E18" s="4"/>
      <c r="F18" s="4"/>
      <c r="G18" s="367"/>
      <c r="H18" s="59"/>
      <c r="I18" s="68"/>
      <c r="J18" s="61"/>
      <c r="K18" s="59"/>
      <c r="L18" s="591"/>
      <c r="M18" s="4"/>
      <c r="N18" s="83"/>
      <c r="O18" s="84"/>
      <c r="P18" s="61"/>
      <c r="Q18" s="59"/>
      <c r="R18" s="68"/>
      <c r="S18" s="75"/>
      <c r="T18" s="75"/>
      <c r="U18" s="75"/>
      <c r="V18" s="61"/>
      <c r="W18" s="59"/>
      <c r="X18" s="68"/>
      <c r="Y18" s="61"/>
      <c r="Z18" s="59"/>
      <c r="AA18" s="68"/>
      <c r="AB18" s="593"/>
      <c r="AC18" s="593"/>
      <c r="AD18" s="135"/>
      <c r="AE18" s="135"/>
      <c r="AF18" s="135"/>
      <c r="AG18" s="135"/>
      <c r="AH18" s="106"/>
    </row>
    <row r="19" spans="1:34" hidden="1" x14ac:dyDescent="0.25">
      <c r="B19" s="594"/>
      <c r="C19" s="595"/>
      <c r="D19" s="595"/>
      <c r="E19" s="595"/>
      <c r="F19" s="596"/>
      <c r="G19" s="597"/>
      <c r="H19" s="597"/>
      <c r="I19" s="17">
        <f>G19+H19</f>
        <v>0</v>
      </c>
      <c r="J19" s="15"/>
      <c r="K19" s="16"/>
      <c r="L19" s="17">
        <f>J19+K19</f>
        <v>0</v>
      </c>
      <c r="M19" s="77"/>
      <c r="N19" s="77"/>
      <c r="O19" s="77"/>
      <c r="P19" s="15"/>
      <c r="Q19" s="16"/>
      <c r="R19" s="17">
        <f>P19+Q19</f>
        <v>0</v>
      </c>
      <c r="S19" s="77"/>
      <c r="T19" s="77"/>
      <c r="U19" s="77"/>
      <c r="V19" s="15"/>
      <c r="W19" s="16"/>
      <c r="X19" s="17">
        <f>V19+W19</f>
        <v>0</v>
      </c>
      <c r="Y19" s="117"/>
      <c r="Z19" s="117"/>
      <c r="AA19" s="117"/>
      <c r="AB19" s="117"/>
      <c r="AC19" s="117"/>
      <c r="AD19" s="117"/>
      <c r="AE19" s="117"/>
      <c r="AF19" s="117"/>
      <c r="AG19" s="117"/>
      <c r="AH19" s="109">
        <f t="shared" ref="AH19:AH39" si="1">I19+L19+R19</f>
        <v>0</v>
      </c>
    </row>
    <row r="20" spans="1:34" hidden="1" x14ac:dyDescent="0.25">
      <c r="B20" s="51"/>
      <c r="C20" s="50"/>
      <c r="D20" s="50"/>
      <c r="E20" s="50"/>
      <c r="F20" s="52"/>
      <c r="G20" s="598"/>
      <c r="H20" s="598"/>
      <c r="I20" s="5">
        <f>G20+H20</f>
        <v>0</v>
      </c>
      <c r="J20" s="6"/>
      <c r="K20" s="4"/>
      <c r="L20" s="5">
        <f>J20+K20</f>
        <v>0</v>
      </c>
      <c r="M20" s="78"/>
      <c r="N20" s="78"/>
      <c r="O20" s="78"/>
      <c r="P20" s="6"/>
      <c r="Q20" s="4"/>
      <c r="R20" s="5">
        <f>P20+Q20</f>
        <v>0</v>
      </c>
      <c r="S20" s="78"/>
      <c r="T20" s="78"/>
      <c r="U20" s="78"/>
      <c r="V20" s="6"/>
      <c r="W20" s="4"/>
      <c r="X20" s="5">
        <f>V20+W20</f>
        <v>0</v>
      </c>
      <c r="Y20" s="93"/>
      <c r="Z20" s="93"/>
      <c r="AA20" s="93"/>
      <c r="AB20" s="93"/>
      <c r="AC20" s="93"/>
      <c r="AD20" s="93"/>
      <c r="AE20" s="93"/>
      <c r="AF20" s="93"/>
      <c r="AG20" s="93"/>
      <c r="AH20" s="98">
        <f t="shared" si="1"/>
        <v>0</v>
      </c>
    </row>
    <row r="21" spans="1:34" hidden="1" x14ac:dyDescent="0.25">
      <c r="B21" s="599"/>
      <c r="C21" s="600"/>
      <c r="D21" s="600"/>
      <c r="E21" s="600"/>
      <c r="F21" s="601"/>
      <c r="G21" s="598"/>
      <c r="H21" s="598"/>
      <c r="I21" s="602"/>
      <c r="J21" s="603"/>
      <c r="K21" s="604"/>
      <c r="L21" s="602">
        <f>J21+K21</f>
        <v>0</v>
      </c>
      <c r="M21" s="605"/>
      <c r="N21" s="605"/>
      <c r="O21" s="605"/>
      <c r="P21" s="603"/>
      <c r="Q21" s="604"/>
      <c r="R21" s="602">
        <f>P21+Q21</f>
        <v>0</v>
      </c>
      <c r="S21" s="605"/>
      <c r="T21" s="605"/>
      <c r="U21" s="605"/>
      <c r="V21" s="603"/>
      <c r="W21" s="604"/>
      <c r="X21" s="602">
        <f>V21+W21</f>
        <v>0</v>
      </c>
      <c r="Y21" s="606"/>
      <c r="Z21" s="606"/>
      <c r="AA21" s="606"/>
      <c r="AB21" s="606"/>
      <c r="AC21" s="606"/>
      <c r="AD21" s="606"/>
      <c r="AE21" s="606"/>
      <c r="AF21" s="606"/>
      <c r="AG21" s="606"/>
      <c r="AH21" s="98">
        <f t="shared" si="1"/>
        <v>0</v>
      </c>
    </row>
    <row r="22" spans="1:34" ht="15.75" hidden="1" thickBot="1" x14ac:dyDescent="0.3">
      <c r="B22" s="53"/>
      <c r="C22" s="54"/>
      <c r="D22" s="54"/>
      <c r="E22" s="54"/>
      <c r="F22" s="55"/>
      <c r="G22" s="598"/>
      <c r="H22" s="547"/>
      <c r="I22" s="10"/>
      <c r="J22" s="11"/>
      <c r="K22" s="9"/>
      <c r="L22" s="10">
        <f>J22+K22</f>
        <v>0</v>
      </c>
      <c r="M22" s="79"/>
      <c r="N22" s="79"/>
      <c r="O22" s="79"/>
      <c r="P22" s="11"/>
      <c r="Q22" s="9"/>
      <c r="R22" s="10">
        <f>P22+Q22</f>
        <v>0</v>
      </c>
      <c r="S22" s="79"/>
      <c r="T22" s="79"/>
      <c r="U22" s="79"/>
      <c r="V22" s="11"/>
      <c r="W22" s="9"/>
      <c r="X22" s="10">
        <f>V22+W22</f>
        <v>0</v>
      </c>
      <c r="Y22" s="111"/>
      <c r="Z22" s="111"/>
      <c r="AA22" s="111"/>
      <c r="AB22" s="111"/>
      <c r="AC22" s="111"/>
      <c r="AD22" s="111"/>
      <c r="AE22" s="111"/>
      <c r="AF22" s="111"/>
      <c r="AG22" s="111"/>
      <c r="AH22" s="98">
        <f t="shared" si="1"/>
        <v>0</v>
      </c>
    </row>
    <row r="23" spans="1:34" hidden="1" x14ac:dyDescent="0.25">
      <c r="B23" s="24"/>
      <c r="C23" s="24"/>
      <c r="D23" s="24"/>
      <c r="E23" s="24"/>
      <c r="F23" s="25"/>
      <c r="G23" s="15"/>
      <c r="H23" s="16"/>
      <c r="I23" s="17">
        <f t="shared" ref="I23:I39" si="2">G23+H23</f>
        <v>0</v>
      </c>
      <c r="J23" s="15"/>
      <c r="K23" s="16"/>
      <c r="L23" s="17">
        <f t="shared" ref="L23:L39" si="3">J23+K23</f>
        <v>0</v>
      </c>
      <c r="M23" s="77"/>
      <c r="N23" s="77"/>
      <c r="O23" s="77"/>
      <c r="P23" s="15"/>
      <c r="Q23" s="16"/>
      <c r="R23" s="17">
        <f t="shared" ref="R23:R39" si="4">P23+Q23</f>
        <v>0</v>
      </c>
      <c r="S23" s="77"/>
      <c r="T23" s="77"/>
      <c r="U23" s="77"/>
      <c r="V23" s="15"/>
      <c r="W23" s="16"/>
      <c r="X23" s="17">
        <f t="shared" ref="X23:X39" si="5">V23+W23</f>
        <v>0</v>
      </c>
      <c r="Y23" s="117"/>
      <c r="Z23" s="117"/>
      <c r="AA23" s="117"/>
      <c r="AB23" s="117"/>
      <c r="AC23" s="117"/>
      <c r="AD23" s="117"/>
      <c r="AE23" s="117"/>
      <c r="AF23" s="117"/>
      <c r="AG23" s="117"/>
      <c r="AH23" s="98">
        <f t="shared" si="1"/>
        <v>0</v>
      </c>
    </row>
    <row r="24" spans="1:34" hidden="1" x14ac:dyDescent="0.25">
      <c r="B24" s="7"/>
      <c r="C24" s="7"/>
      <c r="D24" s="7"/>
      <c r="E24" s="7"/>
      <c r="F24" s="8"/>
      <c r="G24" s="6"/>
      <c r="H24" s="4"/>
      <c r="I24" s="5">
        <f t="shared" si="2"/>
        <v>0</v>
      </c>
      <c r="J24" s="6"/>
      <c r="K24" s="4"/>
      <c r="L24" s="5">
        <f t="shared" si="3"/>
        <v>0</v>
      </c>
      <c r="M24" s="78"/>
      <c r="N24" s="78"/>
      <c r="O24" s="78"/>
      <c r="P24" s="6"/>
      <c r="Q24" s="4"/>
      <c r="R24" s="5">
        <f t="shared" si="4"/>
        <v>0</v>
      </c>
      <c r="S24" s="78"/>
      <c r="T24" s="78"/>
      <c r="U24" s="78"/>
      <c r="V24" s="6"/>
      <c r="W24" s="4"/>
      <c r="X24" s="5">
        <f t="shared" si="5"/>
        <v>0</v>
      </c>
      <c r="Y24" s="93"/>
      <c r="Z24" s="93"/>
      <c r="AA24" s="93"/>
      <c r="AB24" s="93"/>
      <c r="AC24" s="93"/>
      <c r="AD24" s="93"/>
      <c r="AE24" s="93"/>
      <c r="AF24" s="93"/>
      <c r="AG24" s="93"/>
      <c r="AH24" s="98">
        <f t="shared" si="1"/>
        <v>0</v>
      </c>
    </row>
    <row r="25" spans="1:34" hidden="1" x14ac:dyDescent="0.25">
      <c r="B25" s="7"/>
      <c r="C25" s="7"/>
      <c r="D25" s="7"/>
      <c r="E25" s="7"/>
      <c r="F25" s="8"/>
      <c r="G25" s="6"/>
      <c r="H25" s="4"/>
      <c r="I25" s="5">
        <f t="shared" si="2"/>
        <v>0</v>
      </c>
      <c r="J25" s="6"/>
      <c r="K25" s="4"/>
      <c r="L25" s="5">
        <f t="shared" si="3"/>
        <v>0</v>
      </c>
      <c r="M25" s="78"/>
      <c r="N25" s="78"/>
      <c r="O25" s="78"/>
      <c r="P25" s="6"/>
      <c r="Q25" s="4"/>
      <c r="R25" s="5">
        <f t="shared" si="4"/>
        <v>0</v>
      </c>
      <c r="S25" s="78"/>
      <c r="T25" s="78"/>
      <c r="U25" s="78"/>
      <c r="V25" s="6"/>
      <c r="W25" s="4"/>
      <c r="X25" s="5">
        <f t="shared" si="5"/>
        <v>0</v>
      </c>
      <c r="Y25" s="93"/>
      <c r="Z25" s="93"/>
      <c r="AA25" s="93"/>
      <c r="AB25" s="93"/>
      <c r="AC25" s="93"/>
      <c r="AD25" s="93"/>
      <c r="AE25" s="93"/>
      <c r="AF25" s="93"/>
      <c r="AG25" s="93"/>
      <c r="AH25" s="98">
        <f t="shared" si="1"/>
        <v>0</v>
      </c>
    </row>
    <row r="26" spans="1:34" hidden="1" x14ac:dyDescent="0.25">
      <c r="B26" s="7"/>
      <c r="C26" s="7"/>
      <c r="D26" s="7"/>
      <c r="E26" s="7"/>
      <c r="F26" s="8"/>
      <c r="G26" s="6"/>
      <c r="H26" s="4"/>
      <c r="I26" s="5">
        <f t="shared" si="2"/>
        <v>0</v>
      </c>
      <c r="J26" s="6"/>
      <c r="K26" s="4"/>
      <c r="L26" s="5">
        <f t="shared" si="3"/>
        <v>0</v>
      </c>
      <c r="M26" s="78"/>
      <c r="N26" s="78"/>
      <c r="O26" s="78"/>
      <c r="P26" s="6"/>
      <c r="Q26" s="4"/>
      <c r="R26" s="5">
        <f t="shared" si="4"/>
        <v>0</v>
      </c>
      <c r="S26" s="78"/>
      <c r="T26" s="78"/>
      <c r="U26" s="78"/>
      <c r="V26" s="6"/>
      <c r="W26" s="4"/>
      <c r="X26" s="5">
        <f t="shared" si="5"/>
        <v>0</v>
      </c>
      <c r="Y26" s="93"/>
      <c r="Z26" s="93"/>
      <c r="AA26" s="93"/>
      <c r="AB26" s="93"/>
      <c r="AC26" s="93"/>
      <c r="AD26" s="93"/>
      <c r="AE26" s="93"/>
      <c r="AF26" s="93"/>
      <c r="AG26" s="93"/>
      <c r="AH26" s="98">
        <f t="shared" si="1"/>
        <v>0</v>
      </c>
    </row>
    <row r="27" spans="1:34" hidden="1" x14ac:dyDescent="0.25">
      <c r="B27" s="7"/>
      <c r="C27" s="7"/>
      <c r="D27" s="7"/>
      <c r="E27" s="7"/>
      <c r="F27" s="8"/>
      <c r="G27" s="6"/>
      <c r="H27" s="4"/>
      <c r="I27" s="5">
        <f t="shared" si="2"/>
        <v>0</v>
      </c>
      <c r="J27" s="6"/>
      <c r="K27" s="4"/>
      <c r="L27" s="5">
        <f t="shared" si="3"/>
        <v>0</v>
      </c>
      <c r="M27" s="78"/>
      <c r="N27" s="78"/>
      <c r="O27" s="78"/>
      <c r="P27" s="6"/>
      <c r="Q27" s="4"/>
      <c r="R27" s="5">
        <f t="shared" si="4"/>
        <v>0</v>
      </c>
      <c r="S27" s="78"/>
      <c r="T27" s="78"/>
      <c r="U27" s="78"/>
      <c r="V27" s="6"/>
      <c r="W27" s="4"/>
      <c r="X27" s="5">
        <f t="shared" si="5"/>
        <v>0</v>
      </c>
      <c r="Y27" s="93"/>
      <c r="Z27" s="93"/>
      <c r="AA27" s="93"/>
      <c r="AB27" s="93"/>
      <c r="AC27" s="93"/>
      <c r="AD27" s="93"/>
      <c r="AE27" s="93"/>
      <c r="AF27" s="93"/>
      <c r="AG27" s="93"/>
      <c r="AH27" s="98">
        <f t="shared" si="1"/>
        <v>0</v>
      </c>
    </row>
    <row r="28" spans="1:34" hidden="1" x14ac:dyDescent="0.25">
      <c r="B28" s="7"/>
      <c r="C28" s="7"/>
      <c r="D28" s="7"/>
      <c r="E28" s="7"/>
      <c r="F28" s="8"/>
      <c r="G28" s="6"/>
      <c r="H28" s="4"/>
      <c r="I28" s="5">
        <f t="shared" si="2"/>
        <v>0</v>
      </c>
      <c r="J28" s="6"/>
      <c r="K28" s="4"/>
      <c r="L28" s="5">
        <f t="shared" si="3"/>
        <v>0</v>
      </c>
      <c r="M28" s="78"/>
      <c r="N28" s="78"/>
      <c r="O28" s="78"/>
      <c r="P28" s="6"/>
      <c r="Q28" s="4"/>
      <c r="R28" s="5">
        <f t="shared" si="4"/>
        <v>0</v>
      </c>
      <c r="S28" s="78"/>
      <c r="T28" s="78"/>
      <c r="U28" s="78"/>
      <c r="V28" s="6"/>
      <c r="W28" s="4"/>
      <c r="X28" s="5">
        <f t="shared" si="5"/>
        <v>0</v>
      </c>
      <c r="Y28" s="93"/>
      <c r="Z28" s="93"/>
      <c r="AA28" s="93"/>
      <c r="AB28" s="93"/>
      <c r="AC28" s="93"/>
      <c r="AD28" s="93"/>
      <c r="AE28" s="93"/>
      <c r="AF28" s="93"/>
      <c r="AG28" s="93"/>
      <c r="AH28" s="98">
        <f t="shared" si="1"/>
        <v>0</v>
      </c>
    </row>
    <row r="29" spans="1:34" hidden="1" x14ac:dyDescent="0.25">
      <c r="B29" s="7"/>
      <c r="C29" s="7"/>
      <c r="D29" s="7"/>
      <c r="E29" s="7"/>
      <c r="F29" s="8"/>
      <c r="G29" s="6"/>
      <c r="H29" s="4"/>
      <c r="I29" s="5">
        <f t="shared" si="2"/>
        <v>0</v>
      </c>
      <c r="J29" s="6"/>
      <c r="K29" s="4"/>
      <c r="L29" s="5">
        <f t="shared" si="3"/>
        <v>0</v>
      </c>
      <c r="M29" s="78"/>
      <c r="N29" s="78"/>
      <c r="O29" s="78"/>
      <c r="P29" s="6"/>
      <c r="Q29" s="4"/>
      <c r="R29" s="5">
        <f t="shared" si="4"/>
        <v>0</v>
      </c>
      <c r="S29" s="78"/>
      <c r="T29" s="78"/>
      <c r="U29" s="78"/>
      <c r="V29" s="6"/>
      <c r="W29" s="4"/>
      <c r="X29" s="5">
        <f t="shared" si="5"/>
        <v>0</v>
      </c>
      <c r="Y29" s="93"/>
      <c r="Z29" s="93"/>
      <c r="AA29" s="93"/>
      <c r="AB29" s="93"/>
      <c r="AC29" s="93"/>
      <c r="AD29" s="93"/>
      <c r="AE29" s="93"/>
      <c r="AF29" s="93"/>
      <c r="AG29" s="93"/>
      <c r="AH29" s="98">
        <f t="shared" si="1"/>
        <v>0</v>
      </c>
    </row>
    <row r="30" spans="1:34" hidden="1" x14ac:dyDescent="0.25">
      <c r="B30" s="7"/>
      <c r="C30" s="7"/>
      <c r="D30" s="7"/>
      <c r="E30" s="7"/>
      <c r="F30" s="8"/>
      <c r="G30" s="6"/>
      <c r="H30" s="4"/>
      <c r="I30" s="5">
        <f t="shared" si="2"/>
        <v>0</v>
      </c>
      <c r="J30" s="6"/>
      <c r="K30" s="4"/>
      <c r="L30" s="5">
        <f t="shared" si="3"/>
        <v>0</v>
      </c>
      <c r="M30" s="78"/>
      <c r="N30" s="78"/>
      <c r="O30" s="78"/>
      <c r="P30" s="6"/>
      <c r="Q30" s="4"/>
      <c r="R30" s="5">
        <f t="shared" si="4"/>
        <v>0</v>
      </c>
      <c r="S30" s="78"/>
      <c r="T30" s="78"/>
      <c r="U30" s="78"/>
      <c r="V30" s="6"/>
      <c r="W30" s="4"/>
      <c r="X30" s="5">
        <f t="shared" si="5"/>
        <v>0</v>
      </c>
      <c r="Y30" s="93"/>
      <c r="Z30" s="93"/>
      <c r="AA30" s="93"/>
      <c r="AB30" s="93"/>
      <c r="AC30" s="93"/>
      <c r="AD30" s="93"/>
      <c r="AE30" s="93"/>
      <c r="AF30" s="93"/>
      <c r="AG30" s="93"/>
      <c r="AH30" s="98">
        <f t="shared" si="1"/>
        <v>0</v>
      </c>
    </row>
    <row r="31" spans="1:34" hidden="1" x14ac:dyDescent="0.25">
      <c r="B31" s="7"/>
      <c r="C31" s="7"/>
      <c r="D31" s="7"/>
      <c r="E31" s="7"/>
      <c r="F31" s="8"/>
      <c r="G31" s="6"/>
      <c r="H31" s="4"/>
      <c r="I31" s="5">
        <f t="shared" si="2"/>
        <v>0</v>
      </c>
      <c r="J31" s="6"/>
      <c r="K31" s="4"/>
      <c r="L31" s="5">
        <f t="shared" si="3"/>
        <v>0</v>
      </c>
      <c r="M31" s="78"/>
      <c r="N31" s="78"/>
      <c r="O31" s="78"/>
      <c r="P31" s="6"/>
      <c r="Q31" s="4"/>
      <c r="R31" s="5">
        <f t="shared" si="4"/>
        <v>0</v>
      </c>
      <c r="S31" s="78"/>
      <c r="T31" s="78"/>
      <c r="U31" s="78"/>
      <c r="V31" s="6"/>
      <c r="W31" s="4"/>
      <c r="X31" s="5">
        <f t="shared" si="5"/>
        <v>0</v>
      </c>
      <c r="Y31" s="93"/>
      <c r="Z31" s="93"/>
      <c r="AA31" s="93"/>
      <c r="AB31" s="93"/>
      <c r="AC31" s="93"/>
      <c r="AD31" s="93"/>
      <c r="AE31" s="93"/>
      <c r="AF31" s="93"/>
      <c r="AG31" s="93"/>
      <c r="AH31" s="98">
        <f t="shared" si="1"/>
        <v>0</v>
      </c>
    </row>
    <row r="32" spans="1:34" hidden="1" x14ac:dyDescent="0.25">
      <c r="B32" s="7"/>
      <c r="C32" s="7"/>
      <c r="D32" s="7"/>
      <c r="E32" s="7"/>
      <c r="F32" s="8"/>
      <c r="G32" s="6"/>
      <c r="H32" s="4"/>
      <c r="I32" s="5">
        <f t="shared" si="2"/>
        <v>0</v>
      </c>
      <c r="J32" s="6"/>
      <c r="K32" s="4"/>
      <c r="L32" s="5">
        <f t="shared" si="3"/>
        <v>0</v>
      </c>
      <c r="M32" s="78"/>
      <c r="N32" s="78"/>
      <c r="O32" s="78"/>
      <c r="P32" s="6"/>
      <c r="Q32" s="4"/>
      <c r="R32" s="5">
        <f t="shared" si="4"/>
        <v>0</v>
      </c>
      <c r="S32" s="78"/>
      <c r="T32" s="78"/>
      <c r="U32" s="78"/>
      <c r="V32" s="6"/>
      <c r="W32" s="4"/>
      <c r="X32" s="5">
        <f t="shared" si="5"/>
        <v>0</v>
      </c>
      <c r="Y32" s="93"/>
      <c r="Z32" s="93"/>
      <c r="AA32" s="93"/>
      <c r="AB32" s="93"/>
      <c r="AC32" s="93"/>
      <c r="AD32" s="93"/>
      <c r="AE32" s="93"/>
      <c r="AF32" s="93"/>
      <c r="AG32" s="93"/>
      <c r="AH32" s="98">
        <f t="shared" si="1"/>
        <v>0</v>
      </c>
    </row>
    <row r="33" spans="2:34" hidden="1" x14ac:dyDescent="0.25">
      <c r="B33" s="7"/>
      <c r="C33" s="7"/>
      <c r="D33" s="7"/>
      <c r="E33" s="7"/>
      <c r="F33" s="8"/>
      <c r="G33" s="6"/>
      <c r="H33" s="4"/>
      <c r="I33" s="5">
        <f t="shared" si="2"/>
        <v>0</v>
      </c>
      <c r="J33" s="6"/>
      <c r="K33" s="4"/>
      <c r="L33" s="5">
        <f t="shared" si="3"/>
        <v>0</v>
      </c>
      <c r="M33" s="78"/>
      <c r="N33" s="78"/>
      <c r="O33" s="78"/>
      <c r="P33" s="6"/>
      <c r="Q33" s="4"/>
      <c r="R33" s="5">
        <f t="shared" si="4"/>
        <v>0</v>
      </c>
      <c r="S33" s="78"/>
      <c r="T33" s="78"/>
      <c r="U33" s="78"/>
      <c r="V33" s="6"/>
      <c r="W33" s="4"/>
      <c r="X33" s="5">
        <f t="shared" si="5"/>
        <v>0</v>
      </c>
      <c r="Y33" s="93"/>
      <c r="Z33" s="93"/>
      <c r="AA33" s="93"/>
      <c r="AB33" s="93"/>
      <c r="AC33" s="93"/>
      <c r="AD33" s="93"/>
      <c r="AE33" s="93"/>
      <c r="AF33" s="93"/>
      <c r="AG33" s="93"/>
      <c r="AH33" s="98">
        <f t="shared" si="1"/>
        <v>0</v>
      </c>
    </row>
    <row r="34" spans="2:34" hidden="1" x14ac:dyDescent="0.25">
      <c r="B34" s="7"/>
      <c r="C34" s="7"/>
      <c r="D34" s="7"/>
      <c r="E34" s="7"/>
      <c r="F34" s="8"/>
      <c r="G34" s="6"/>
      <c r="H34" s="4"/>
      <c r="I34" s="5">
        <f t="shared" si="2"/>
        <v>0</v>
      </c>
      <c r="J34" s="6"/>
      <c r="K34" s="4"/>
      <c r="L34" s="5">
        <f t="shared" si="3"/>
        <v>0</v>
      </c>
      <c r="M34" s="78"/>
      <c r="N34" s="78"/>
      <c r="O34" s="78"/>
      <c r="P34" s="6"/>
      <c r="Q34" s="4"/>
      <c r="R34" s="5">
        <f t="shared" si="4"/>
        <v>0</v>
      </c>
      <c r="S34" s="78"/>
      <c r="T34" s="78"/>
      <c r="U34" s="78"/>
      <c r="V34" s="6"/>
      <c r="W34" s="4"/>
      <c r="X34" s="5">
        <f t="shared" si="5"/>
        <v>0</v>
      </c>
      <c r="Y34" s="93"/>
      <c r="Z34" s="93"/>
      <c r="AA34" s="93"/>
      <c r="AB34" s="93"/>
      <c r="AC34" s="93"/>
      <c r="AD34" s="93"/>
      <c r="AE34" s="93"/>
      <c r="AF34" s="93"/>
      <c r="AG34" s="93"/>
      <c r="AH34" s="98">
        <f t="shared" si="1"/>
        <v>0</v>
      </c>
    </row>
    <row r="35" spans="2:34" hidden="1" x14ac:dyDescent="0.25">
      <c r="B35" s="7"/>
      <c r="C35" s="7"/>
      <c r="D35" s="7"/>
      <c r="E35" s="7"/>
      <c r="F35" s="8"/>
      <c r="G35" s="6"/>
      <c r="H35" s="4"/>
      <c r="I35" s="5">
        <f t="shared" si="2"/>
        <v>0</v>
      </c>
      <c r="J35" s="6"/>
      <c r="K35" s="4"/>
      <c r="L35" s="5">
        <f t="shared" si="3"/>
        <v>0</v>
      </c>
      <c r="M35" s="78"/>
      <c r="N35" s="78"/>
      <c r="O35" s="78"/>
      <c r="P35" s="6"/>
      <c r="Q35" s="4"/>
      <c r="R35" s="5">
        <f t="shared" si="4"/>
        <v>0</v>
      </c>
      <c r="S35" s="78"/>
      <c r="T35" s="78"/>
      <c r="U35" s="78"/>
      <c r="V35" s="6"/>
      <c r="W35" s="4"/>
      <c r="X35" s="5">
        <f t="shared" si="5"/>
        <v>0</v>
      </c>
      <c r="Y35" s="93"/>
      <c r="Z35" s="93"/>
      <c r="AA35" s="93"/>
      <c r="AB35" s="93"/>
      <c r="AC35" s="93"/>
      <c r="AD35" s="93"/>
      <c r="AE35" s="93"/>
      <c r="AF35" s="93"/>
      <c r="AG35" s="93"/>
      <c r="AH35" s="98">
        <f t="shared" si="1"/>
        <v>0</v>
      </c>
    </row>
    <row r="36" spans="2:34" hidden="1" x14ac:dyDescent="0.25">
      <c r="B36" s="7"/>
      <c r="C36" s="7"/>
      <c r="D36" s="7"/>
      <c r="E36" s="7"/>
      <c r="F36" s="8"/>
      <c r="G36" s="6"/>
      <c r="H36" s="4"/>
      <c r="I36" s="5">
        <f t="shared" si="2"/>
        <v>0</v>
      </c>
      <c r="J36" s="6"/>
      <c r="K36" s="4"/>
      <c r="L36" s="5">
        <f t="shared" si="3"/>
        <v>0</v>
      </c>
      <c r="M36" s="78"/>
      <c r="N36" s="78"/>
      <c r="O36" s="78"/>
      <c r="P36" s="6"/>
      <c r="Q36" s="4"/>
      <c r="R36" s="5">
        <f t="shared" si="4"/>
        <v>0</v>
      </c>
      <c r="S36" s="78"/>
      <c r="T36" s="78"/>
      <c r="U36" s="78"/>
      <c r="V36" s="6"/>
      <c r="W36" s="4"/>
      <c r="X36" s="5">
        <f t="shared" si="5"/>
        <v>0</v>
      </c>
      <c r="Y36" s="93"/>
      <c r="Z36" s="93"/>
      <c r="AA36" s="93"/>
      <c r="AB36" s="93"/>
      <c r="AC36" s="93"/>
      <c r="AD36" s="93"/>
      <c r="AE36" s="93"/>
      <c r="AF36" s="93"/>
      <c r="AG36" s="93"/>
      <c r="AH36" s="98">
        <f t="shared" si="1"/>
        <v>0</v>
      </c>
    </row>
    <row r="37" spans="2:34" hidden="1" x14ac:dyDescent="0.25">
      <c r="B37" s="7"/>
      <c r="C37" s="7"/>
      <c r="D37" s="7"/>
      <c r="E37" s="7"/>
      <c r="F37" s="8"/>
      <c r="G37" s="6"/>
      <c r="H37" s="4"/>
      <c r="I37" s="5">
        <f t="shared" si="2"/>
        <v>0</v>
      </c>
      <c r="J37" s="6"/>
      <c r="K37" s="4"/>
      <c r="L37" s="5">
        <f t="shared" si="3"/>
        <v>0</v>
      </c>
      <c r="M37" s="78"/>
      <c r="N37" s="78"/>
      <c r="O37" s="78"/>
      <c r="P37" s="6"/>
      <c r="Q37" s="4"/>
      <c r="R37" s="5">
        <f t="shared" si="4"/>
        <v>0</v>
      </c>
      <c r="S37" s="78"/>
      <c r="T37" s="78"/>
      <c r="U37" s="78"/>
      <c r="V37" s="6"/>
      <c r="W37" s="4"/>
      <c r="X37" s="5">
        <f t="shared" si="5"/>
        <v>0</v>
      </c>
      <c r="Y37" s="93"/>
      <c r="Z37" s="93"/>
      <c r="AA37" s="93"/>
      <c r="AB37" s="93"/>
      <c r="AC37" s="93"/>
      <c r="AD37" s="93"/>
      <c r="AE37" s="93"/>
      <c r="AF37" s="93"/>
      <c r="AG37" s="93"/>
      <c r="AH37" s="98">
        <f t="shared" si="1"/>
        <v>0</v>
      </c>
    </row>
    <row r="38" spans="2:34" hidden="1" x14ac:dyDescent="0.25">
      <c r="B38" s="7"/>
      <c r="C38" s="7"/>
      <c r="D38" s="7"/>
      <c r="E38" s="7"/>
      <c r="F38" s="8"/>
      <c r="G38" s="6"/>
      <c r="H38" s="4"/>
      <c r="I38" s="5">
        <f t="shared" si="2"/>
        <v>0</v>
      </c>
      <c r="J38" s="6"/>
      <c r="K38" s="4"/>
      <c r="L38" s="5">
        <f t="shared" si="3"/>
        <v>0</v>
      </c>
      <c r="M38" s="78"/>
      <c r="N38" s="78"/>
      <c r="O38" s="78"/>
      <c r="P38" s="6"/>
      <c r="Q38" s="4"/>
      <c r="R38" s="5">
        <f t="shared" si="4"/>
        <v>0</v>
      </c>
      <c r="S38" s="78"/>
      <c r="T38" s="78"/>
      <c r="U38" s="78"/>
      <c r="V38" s="6"/>
      <c r="W38" s="4"/>
      <c r="X38" s="5">
        <f t="shared" si="5"/>
        <v>0</v>
      </c>
      <c r="Y38" s="93"/>
      <c r="Z38" s="93"/>
      <c r="AA38" s="93"/>
      <c r="AB38" s="93"/>
      <c r="AC38" s="93"/>
      <c r="AD38" s="93"/>
      <c r="AE38" s="93"/>
      <c r="AF38" s="93"/>
      <c r="AG38" s="93"/>
      <c r="AH38" s="98">
        <f t="shared" si="1"/>
        <v>0</v>
      </c>
    </row>
    <row r="39" spans="2:34" ht="15.75" hidden="1" thickBot="1" x14ac:dyDescent="0.3">
      <c r="B39" s="7"/>
      <c r="C39" s="7"/>
      <c r="D39" s="7"/>
      <c r="E39" s="7"/>
      <c r="F39" s="8"/>
      <c r="G39" s="6"/>
      <c r="H39" s="9"/>
      <c r="I39" s="10">
        <f t="shared" si="2"/>
        <v>0</v>
      </c>
      <c r="J39" s="11"/>
      <c r="K39" s="9"/>
      <c r="L39" s="10">
        <f t="shared" si="3"/>
        <v>0</v>
      </c>
      <c r="M39" s="79"/>
      <c r="N39" s="79"/>
      <c r="O39" s="79"/>
      <c r="P39" s="11"/>
      <c r="Q39" s="9"/>
      <c r="R39" s="10">
        <f t="shared" si="4"/>
        <v>0</v>
      </c>
      <c r="S39" s="79"/>
      <c r="T39" s="79"/>
      <c r="U39" s="79"/>
      <c r="V39" s="11"/>
      <c r="W39" s="9"/>
      <c r="X39" s="10">
        <f t="shared" si="5"/>
        <v>0</v>
      </c>
      <c r="Y39" s="111"/>
      <c r="Z39" s="111"/>
      <c r="AA39" s="111"/>
      <c r="AB39" s="111"/>
      <c r="AC39" s="111"/>
      <c r="AD39" s="111"/>
      <c r="AE39" s="111"/>
      <c r="AF39" s="111"/>
      <c r="AG39" s="111"/>
      <c r="AH39" s="98">
        <f t="shared" si="1"/>
        <v>0</v>
      </c>
    </row>
  </sheetData>
  <autoFilter ref="B6:AH6" xr:uid="{383F3FDB-38F4-433F-8BC0-5FCD702E1BBD}">
    <sortState xmlns:xlrd2="http://schemas.microsoft.com/office/spreadsheetml/2017/richdata2" ref="B7:AH13">
      <sortCondition descending="1" ref="AH6"/>
    </sortState>
  </autoFilter>
  <sortState xmlns:xlrd2="http://schemas.microsoft.com/office/spreadsheetml/2017/richdata2" ref="B7:AH17">
    <sortCondition descending="1" ref="AH7:AH17"/>
  </sortState>
  <mergeCells count="12">
    <mergeCell ref="B1:AH1"/>
    <mergeCell ref="B2:AH2"/>
    <mergeCell ref="G5:I5"/>
    <mergeCell ref="J5:L5"/>
    <mergeCell ref="P5:R5"/>
    <mergeCell ref="V5:X5"/>
    <mergeCell ref="M5:O5"/>
    <mergeCell ref="Y5:AA5"/>
    <mergeCell ref="AB5:AD5"/>
    <mergeCell ref="B3:AH3"/>
    <mergeCell ref="S5:U5"/>
    <mergeCell ref="AE5:AG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63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A200-5E39-4AFC-85C2-75E51C845775}">
  <sheetPr>
    <pageSetUpPr fitToPage="1"/>
  </sheetPr>
  <dimension ref="A1:AI26"/>
  <sheetViews>
    <sheetView workbookViewId="0">
      <selection activeCell="AQ8" sqref="AQ8"/>
    </sheetView>
  </sheetViews>
  <sheetFormatPr defaultRowHeight="15" x14ac:dyDescent="0.25"/>
  <cols>
    <col min="1" max="1" width="3.5703125" customWidth="1"/>
    <col min="2" max="2" width="26.28515625" customWidth="1"/>
    <col min="3" max="3" width="11.7109375" customWidth="1"/>
    <col min="4" max="4" width="13.85546875" customWidth="1"/>
    <col min="5" max="5" width="18.85546875" customWidth="1"/>
    <col min="6" max="6" width="21.85546875" bestFit="1" customWidth="1"/>
    <col min="7" max="7" width="7.28515625" style="610" customWidth="1"/>
    <col min="8" max="8" width="5.7109375" style="610" customWidth="1"/>
    <col min="9" max="9" width="7.5703125" customWidth="1"/>
    <col min="10" max="11" width="5.7109375" style="610" customWidth="1"/>
    <col min="12" max="12" width="5.7109375" customWidth="1"/>
    <col min="13" max="14" width="5.7109375" style="610" customWidth="1"/>
    <col min="15" max="15" width="5.42578125" customWidth="1"/>
    <col min="16" max="17" width="5.7109375" style="610" customWidth="1"/>
    <col min="18" max="18" width="6.7109375" customWidth="1"/>
    <col min="19" max="20" width="5.7109375" style="610" customWidth="1"/>
    <col min="21" max="21" width="6.140625" customWidth="1"/>
    <col min="22" max="23" width="5.7109375" style="610" customWidth="1"/>
    <col min="24" max="24" width="5.7109375" customWidth="1"/>
    <col min="25" max="26" width="5.7109375" style="610" customWidth="1"/>
    <col min="27" max="27" width="5.85546875" customWidth="1"/>
    <col min="28" max="29" width="5.7109375" style="610" customWidth="1"/>
    <col min="30" max="33" width="5.7109375" customWidth="1"/>
    <col min="34" max="34" width="8.140625" bestFit="1" customWidth="1"/>
  </cols>
  <sheetData>
    <row r="1" spans="1:35" ht="31.5" x14ac:dyDescent="0.5">
      <c r="B1" s="694" t="s">
        <v>104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694"/>
      <c r="AH1" s="694"/>
      <c r="AI1" s="40"/>
    </row>
    <row r="2" spans="1:35" ht="28.5" x14ac:dyDescent="0.45">
      <c r="B2" s="695" t="s">
        <v>22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41"/>
    </row>
    <row r="3" spans="1:35" ht="28.5" x14ac:dyDescent="0.45"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710"/>
      <c r="AC3" s="710"/>
      <c r="AD3" s="710"/>
      <c r="AE3" s="710"/>
      <c r="AF3" s="710"/>
      <c r="AG3" s="710"/>
      <c r="AH3" s="710"/>
      <c r="AI3" s="41"/>
    </row>
    <row r="4" spans="1:35" ht="15.75" thickBot="1" x14ac:dyDescent="0.3">
      <c r="G4" s="212"/>
    </row>
    <row r="5" spans="1:35" ht="27.75" customHeight="1" thickBot="1" x14ac:dyDescent="0.3">
      <c r="B5" s="1"/>
      <c r="C5" s="1"/>
      <c r="D5" s="1"/>
      <c r="E5" s="1"/>
      <c r="F5" s="1"/>
      <c r="G5" s="696" t="s">
        <v>82</v>
      </c>
      <c r="H5" s="697"/>
      <c r="I5" s="698"/>
      <c r="J5" s="696" t="s">
        <v>97</v>
      </c>
      <c r="K5" s="697"/>
      <c r="L5" s="698"/>
      <c r="M5" s="730"/>
      <c r="N5" s="736"/>
      <c r="O5" s="737"/>
      <c r="P5" s="730"/>
      <c r="Q5" s="736"/>
      <c r="R5" s="737"/>
      <c r="S5" s="704"/>
      <c r="T5" s="705"/>
      <c r="U5" s="724"/>
      <c r="V5" s="704"/>
      <c r="W5" s="705"/>
      <c r="X5" s="724"/>
      <c r="Y5" s="704"/>
      <c r="Z5" s="705"/>
      <c r="AA5" s="724"/>
      <c r="AB5" s="704"/>
      <c r="AC5" s="705"/>
      <c r="AD5" s="724"/>
      <c r="AE5" s="704" t="s">
        <v>31</v>
      </c>
      <c r="AF5" s="705"/>
      <c r="AG5" s="701"/>
      <c r="AH5" s="2" t="s">
        <v>0</v>
      </c>
    </row>
    <row r="6" spans="1:35" ht="15.75" thickBot="1" x14ac:dyDescent="0.3">
      <c r="B6" s="149" t="s">
        <v>1</v>
      </c>
      <c r="C6" s="28" t="s">
        <v>3</v>
      </c>
      <c r="D6" s="28" t="s">
        <v>34</v>
      </c>
      <c r="E6" s="28" t="s">
        <v>36</v>
      </c>
      <c r="F6" s="204" t="s">
        <v>35</v>
      </c>
      <c r="G6" s="392">
        <v>45731</v>
      </c>
      <c r="H6" s="393">
        <v>45732</v>
      </c>
      <c r="I6" s="611" t="s">
        <v>6</v>
      </c>
      <c r="J6" s="392"/>
      <c r="K6" s="393"/>
      <c r="L6" s="611" t="s">
        <v>6</v>
      </c>
      <c r="M6" s="392"/>
      <c r="N6" s="393"/>
      <c r="O6" s="612" t="s">
        <v>6</v>
      </c>
      <c r="P6" s="392"/>
      <c r="Q6" s="393"/>
      <c r="R6" s="612" t="s">
        <v>6</v>
      </c>
      <c r="S6" s="392"/>
      <c r="T6" s="393"/>
      <c r="U6" s="611" t="s">
        <v>6</v>
      </c>
      <c r="V6" s="392"/>
      <c r="W6" s="393"/>
      <c r="X6" s="611" t="s">
        <v>6</v>
      </c>
      <c r="Y6" s="392"/>
      <c r="Z6" s="393"/>
      <c r="AA6" s="611" t="s">
        <v>6</v>
      </c>
      <c r="AB6" s="613"/>
      <c r="AC6" s="614"/>
      <c r="AD6" s="394" t="s">
        <v>6</v>
      </c>
      <c r="AE6" s="207"/>
      <c r="AF6" s="208"/>
      <c r="AG6" s="85" t="s">
        <v>6</v>
      </c>
      <c r="AH6" s="93"/>
    </row>
    <row r="7" spans="1:35" x14ac:dyDescent="0.25">
      <c r="A7">
        <v>1</v>
      </c>
      <c r="B7" s="4" t="s">
        <v>76</v>
      </c>
      <c r="C7" s="4" t="s">
        <v>77</v>
      </c>
      <c r="D7" s="4" t="s">
        <v>46</v>
      </c>
      <c r="E7" s="4"/>
      <c r="F7" s="4" t="s">
        <v>44</v>
      </c>
      <c r="G7" s="229">
        <v>12.76</v>
      </c>
      <c r="H7" s="229">
        <v>12.76</v>
      </c>
      <c r="I7" s="615">
        <f>G7+H7</f>
        <v>25.52</v>
      </c>
      <c r="J7" s="228">
        <v>1.1599999999999999</v>
      </c>
      <c r="K7" s="229">
        <v>13.2</v>
      </c>
      <c r="L7" s="615">
        <f>K7+J7</f>
        <v>14.36</v>
      </c>
      <c r="M7" s="229"/>
      <c r="N7" s="229"/>
      <c r="O7" s="615"/>
      <c r="P7" s="6"/>
      <c r="Q7" s="4"/>
      <c r="R7" s="616"/>
      <c r="S7" s="228"/>
      <c r="T7" s="229"/>
      <c r="U7" s="615"/>
      <c r="V7" s="228"/>
      <c r="W7" s="229"/>
      <c r="X7" s="615"/>
      <c r="Y7" s="102"/>
      <c r="Z7" s="103"/>
      <c r="AA7" s="615"/>
      <c r="AB7" s="102"/>
      <c r="AC7" s="103"/>
      <c r="AD7" s="615"/>
      <c r="AE7" s="617"/>
      <c r="AF7" s="617"/>
      <c r="AG7" s="617"/>
      <c r="AH7" s="617">
        <f>I7+L7+R7+U7+X7+AA7+AD7+AG7</f>
        <v>39.879999999999995</v>
      </c>
    </row>
    <row r="8" spans="1:35" x14ac:dyDescent="0.25">
      <c r="A8">
        <v>2</v>
      </c>
      <c r="B8" s="4"/>
      <c r="C8" s="4"/>
      <c r="D8" s="4"/>
      <c r="E8" s="4"/>
      <c r="F8" s="4"/>
      <c r="G8" s="229"/>
      <c r="H8" s="229"/>
      <c r="I8" s="615"/>
      <c r="J8" s="228"/>
      <c r="K8" s="229"/>
      <c r="L8" s="615"/>
      <c r="M8" s="228"/>
      <c r="N8" s="229"/>
      <c r="O8" s="615"/>
      <c r="P8" s="4"/>
      <c r="Q8" s="4"/>
      <c r="R8" s="616"/>
      <c r="S8" s="228"/>
      <c r="T8" s="229"/>
      <c r="U8" s="615"/>
      <c r="V8" s="228"/>
      <c r="W8" s="229"/>
      <c r="X8" s="615"/>
      <c r="Y8" s="102"/>
      <c r="Z8" s="103"/>
      <c r="AA8" s="615"/>
      <c r="AB8" s="231"/>
      <c r="AC8" s="227"/>
      <c r="AD8" s="615"/>
      <c r="AE8" s="617"/>
      <c r="AF8" s="617"/>
      <c r="AG8" s="617"/>
      <c r="AH8" s="617">
        <f>AD8+X8+R8</f>
        <v>0</v>
      </c>
    </row>
    <row r="9" spans="1:35" x14ac:dyDescent="0.25">
      <c r="A9">
        <v>3</v>
      </c>
      <c r="B9" s="4"/>
      <c r="C9" s="4"/>
      <c r="D9" s="4"/>
      <c r="E9" s="4"/>
      <c r="F9" s="4"/>
      <c r="G9" s="58"/>
      <c r="H9" s="4"/>
      <c r="I9" s="615"/>
      <c r="J9" s="228"/>
      <c r="K9" s="229"/>
      <c r="L9" s="615"/>
      <c r="M9" s="228"/>
      <c r="N9" s="229"/>
      <c r="O9" s="615"/>
      <c r="P9" s="6"/>
      <c r="Q9" s="4"/>
      <c r="R9" s="616"/>
      <c r="S9" s="228"/>
      <c r="T9" s="229"/>
      <c r="U9" s="615"/>
      <c r="V9" s="228"/>
      <c r="W9" s="229"/>
      <c r="X9" s="615"/>
      <c r="Y9" s="102"/>
      <c r="Z9" s="103"/>
      <c r="AA9" s="615"/>
      <c r="AB9" s="102"/>
      <c r="AC9" s="103"/>
      <c r="AD9" s="615"/>
      <c r="AE9" s="617"/>
      <c r="AF9" s="617"/>
      <c r="AG9" s="617"/>
      <c r="AH9" s="617">
        <f>X9+I9+AG9</f>
        <v>0</v>
      </c>
    </row>
    <row r="10" spans="1:35" x14ac:dyDescent="0.25">
      <c r="A10">
        <v>4</v>
      </c>
      <c r="C10" s="4"/>
      <c r="D10" s="4"/>
      <c r="E10" s="4"/>
      <c r="F10" s="4"/>
      <c r="G10" s="6"/>
      <c r="H10" s="4"/>
      <c r="I10" s="615"/>
      <c r="J10" s="228"/>
      <c r="K10" s="229"/>
      <c r="L10" s="615"/>
      <c r="M10" s="6"/>
      <c r="N10" s="4"/>
      <c r="O10" s="615"/>
      <c r="P10" s="102"/>
      <c r="Q10" s="103"/>
      <c r="R10" s="616"/>
      <c r="S10" s="228"/>
      <c r="T10" s="229"/>
      <c r="U10" s="615"/>
      <c r="V10" s="228"/>
      <c r="W10" s="229"/>
      <c r="X10" s="615"/>
      <c r="Y10" s="102"/>
      <c r="Z10" s="103"/>
      <c r="AA10" s="615"/>
      <c r="AB10" s="102"/>
      <c r="AC10" s="103"/>
      <c r="AD10" s="615"/>
      <c r="AE10" s="617"/>
      <c r="AF10" s="617"/>
      <c r="AG10" s="617"/>
      <c r="AH10" s="617">
        <f>O10+I10+AG10</f>
        <v>0</v>
      </c>
    </row>
    <row r="11" spans="1:35" x14ac:dyDescent="0.25">
      <c r="A11">
        <v>5</v>
      </c>
      <c r="B11" s="4"/>
      <c r="C11" s="4"/>
      <c r="D11" s="4"/>
      <c r="F11" s="4"/>
      <c r="G11" s="232"/>
      <c r="H11" s="229"/>
      <c r="I11" s="615"/>
      <c r="J11" s="228"/>
      <c r="K11" s="229"/>
      <c r="L11" s="618"/>
      <c r="M11" s="4"/>
      <c r="N11" s="4"/>
      <c r="O11" s="615"/>
      <c r="P11" s="4"/>
      <c r="Q11" s="4"/>
      <c r="R11" s="616"/>
      <c r="S11" s="228"/>
      <c r="T11" s="229"/>
      <c r="U11" s="615"/>
      <c r="V11" s="228"/>
      <c r="W11" s="229"/>
      <c r="X11" s="615"/>
      <c r="Y11" s="102"/>
      <c r="Z11" s="103"/>
      <c r="AA11" s="615"/>
      <c r="AB11" s="102"/>
      <c r="AC11" s="103"/>
      <c r="AD11" s="615"/>
      <c r="AE11" s="617"/>
      <c r="AF11" s="617"/>
      <c r="AG11" s="617"/>
      <c r="AH11" s="617">
        <f>AD11+X11+R11</f>
        <v>0</v>
      </c>
    </row>
    <row r="12" spans="1:35" x14ac:dyDescent="0.25">
      <c r="A12">
        <v>6</v>
      </c>
      <c r="B12" s="4"/>
      <c r="C12" s="4"/>
      <c r="D12" s="4"/>
      <c r="E12" s="4"/>
      <c r="F12" s="4"/>
      <c r="G12" s="228"/>
      <c r="H12" s="229"/>
      <c r="I12" s="615"/>
      <c r="J12" s="228"/>
      <c r="K12" s="229"/>
      <c r="L12" s="615"/>
      <c r="M12" s="228"/>
      <c r="N12" s="229"/>
      <c r="O12" s="615"/>
      <c r="P12" s="4"/>
      <c r="Q12" s="4"/>
      <c r="R12" s="616"/>
      <c r="S12" s="228"/>
      <c r="T12" s="229"/>
      <c r="U12" s="615"/>
      <c r="V12" s="228"/>
      <c r="W12" s="229"/>
      <c r="X12" s="615"/>
      <c r="Y12" s="102"/>
      <c r="Z12" s="619"/>
      <c r="AA12" s="615"/>
      <c r="AB12" s="231"/>
      <c r="AC12" s="227"/>
      <c r="AD12" s="615"/>
      <c r="AE12" s="617"/>
      <c r="AF12" s="617"/>
      <c r="AG12" s="617"/>
      <c r="AH12" s="617">
        <f>AD12+X12+R12</f>
        <v>0</v>
      </c>
    </row>
    <row r="13" spans="1:35" x14ac:dyDescent="0.25">
      <c r="A13">
        <v>7</v>
      </c>
      <c r="B13" s="4"/>
      <c r="C13" s="4"/>
      <c r="D13" s="4"/>
      <c r="E13" s="4"/>
      <c r="F13" s="4"/>
      <c r="G13" s="228"/>
      <c r="H13" s="229"/>
      <c r="I13" s="615"/>
      <c r="J13" s="228"/>
      <c r="K13" s="229"/>
      <c r="L13" s="615"/>
      <c r="M13" s="228"/>
      <c r="N13" s="229"/>
      <c r="O13" s="615"/>
      <c r="P13" s="103"/>
      <c r="Q13" s="103"/>
      <c r="R13" s="616"/>
      <c r="S13" s="228"/>
      <c r="T13" s="229"/>
      <c r="U13" s="615"/>
      <c r="V13" s="228"/>
      <c r="W13" s="229"/>
      <c r="X13" s="615"/>
      <c r="Y13" s="102"/>
      <c r="Z13" s="103"/>
      <c r="AA13" s="615"/>
      <c r="AB13" s="102"/>
      <c r="AC13" s="103"/>
      <c r="AD13" s="615"/>
      <c r="AE13" s="617"/>
      <c r="AF13" s="617"/>
      <c r="AG13" s="617"/>
      <c r="AH13" s="617">
        <f>X13+L13</f>
        <v>0</v>
      </c>
    </row>
    <row r="14" spans="1:35" x14ac:dyDescent="0.25">
      <c r="A14">
        <v>8</v>
      </c>
      <c r="B14" s="4"/>
      <c r="C14" s="4"/>
      <c r="D14" s="4"/>
      <c r="E14" s="4"/>
      <c r="F14" s="4"/>
      <c r="G14" s="6"/>
      <c r="H14" s="4"/>
      <c r="I14" s="615"/>
      <c r="J14" s="228"/>
      <c r="K14" s="229"/>
      <c r="L14" s="615"/>
      <c r="M14" s="228"/>
      <c r="N14" s="229"/>
      <c r="O14" s="615"/>
      <c r="P14" s="103"/>
      <c r="Q14" s="103"/>
      <c r="R14" s="616"/>
      <c r="S14" s="228"/>
      <c r="T14" s="229"/>
      <c r="U14" s="615"/>
      <c r="V14" s="228"/>
      <c r="W14" s="229"/>
      <c r="X14" s="615"/>
      <c r="Y14" s="102"/>
      <c r="Z14" s="103"/>
      <c r="AA14" s="615"/>
      <c r="AB14" s="102"/>
      <c r="AC14" s="103"/>
      <c r="AD14" s="615"/>
      <c r="AE14" s="617"/>
      <c r="AF14" s="617"/>
      <c r="AG14" s="617"/>
      <c r="AH14" s="617">
        <f>AD14+X14+R14</f>
        <v>0</v>
      </c>
    </row>
    <row r="15" spans="1:35" x14ac:dyDescent="0.25">
      <c r="A15">
        <v>9</v>
      </c>
      <c r="B15" s="4"/>
      <c r="C15" s="4"/>
      <c r="D15" s="4"/>
      <c r="E15" s="4"/>
      <c r="F15" s="4"/>
      <c r="G15" s="4"/>
      <c r="H15" s="4"/>
      <c r="I15" s="615"/>
      <c r="J15" s="228"/>
      <c r="K15" s="229"/>
      <c r="L15" s="615"/>
      <c r="M15" s="228"/>
      <c r="N15" s="229"/>
      <c r="O15" s="615"/>
      <c r="P15" s="4"/>
      <c r="Q15" s="4"/>
      <c r="R15" s="616"/>
      <c r="S15" s="228"/>
      <c r="T15" s="229"/>
      <c r="U15" s="615"/>
      <c r="V15" s="228"/>
      <c r="W15" s="229"/>
      <c r="X15" s="615"/>
      <c r="Y15" s="102"/>
      <c r="Z15" s="103"/>
      <c r="AA15" s="615"/>
      <c r="AB15" s="231"/>
      <c r="AC15" s="227"/>
      <c r="AD15" s="615"/>
      <c r="AE15" s="617"/>
      <c r="AF15" s="617"/>
      <c r="AG15" s="617"/>
      <c r="AH15" s="617">
        <f>AD15+X15+R15</f>
        <v>0</v>
      </c>
    </row>
    <row r="16" spans="1:35" x14ac:dyDescent="0.25">
      <c r="B16" s="4"/>
      <c r="C16" s="4"/>
      <c r="D16" s="4"/>
      <c r="E16" s="4"/>
      <c r="F16" s="4"/>
      <c r="G16" s="4"/>
      <c r="H16" s="4"/>
      <c r="I16" s="615"/>
      <c r="J16" s="228"/>
      <c r="K16" s="229"/>
      <c r="L16" s="615"/>
      <c r="M16" s="228"/>
      <c r="N16" s="229"/>
      <c r="O16" s="615"/>
      <c r="P16" s="102"/>
      <c r="Q16" s="103"/>
      <c r="R16" s="616"/>
      <c r="S16" s="228"/>
      <c r="T16" s="229"/>
      <c r="U16" s="615"/>
      <c r="V16" s="228"/>
      <c r="W16" s="229"/>
      <c r="X16" s="615"/>
      <c r="Y16" s="620"/>
      <c r="Z16" s="103"/>
      <c r="AA16" s="615"/>
      <c r="AB16" s="231"/>
      <c r="AC16" s="227"/>
      <c r="AD16" s="615"/>
      <c r="AE16" s="617"/>
      <c r="AF16" s="617"/>
      <c r="AG16" s="617"/>
      <c r="AH16" s="617">
        <f t="shared" ref="AH16:AH19" si="0">AD16+X16+R16</f>
        <v>0</v>
      </c>
    </row>
    <row r="17" spans="2:34" x14ac:dyDescent="0.25">
      <c r="B17" s="4"/>
      <c r="C17" s="4"/>
      <c r="D17" s="4"/>
      <c r="E17" s="4"/>
      <c r="F17" s="4"/>
      <c r="G17" s="4"/>
      <c r="H17" s="4"/>
      <c r="I17" s="615"/>
      <c r="J17" s="228"/>
      <c r="K17" s="229"/>
      <c r="L17" s="615"/>
      <c r="M17" s="228"/>
      <c r="N17" s="229"/>
      <c r="O17" s="615"/>
      <c r="P17" s="102"/>
      <c r="Q17" s="103"/>
      <c r="R17" s="616"/>
      <c r="S17" s="228"/>
      <c r="T17" s="229"/>
      <c r="U17" s="615"/>
      <c r="V17" s="228"/>
      <c r="W17" s="229"/>
      <c r="X17" s="615"/>
      <c r="Y17" s="102"/>
      <c r="Z17" s="103"/>
      <c r="AA17" s="615"/>
      <c r="AB17" s="231"/>
      <c r="AC17" s="227"/>
      <c r="AD17" s="615"/>
      <c r="AE17" s="617"/>
      <c r="AF17" s="617"/>
      <c r="AG17" s="617"/>
      <c r="AH17" s="617">
        <f t="shared" si="0"/>
        <v>0</v>
      </c>
    </row>
    <row r="18" spans="2:34" x14ac:dyDescent="0.25">
      <c r="B18" s="4"/>
      <c r="C18" s="4"/>
      <c r="D18" s="4"/>
      <c r="E18" s="4"/>
      <c r="F18" s="4"/>
      <c r="G18" s="4"/>
      <c r="H18" s="4"/>
      <c r="I18" s="615"/>
      <c r="J18" s="228"/>
      <c r="K18" s="229"/>
      <c r="L18" s="615"/>
      <c r="M18" s="228"/>
      <c r="N18" s="229"/>
      <c r="O18" s="615"/>
      <c r="P18" s="102"/>
      <c r="Q18" s="103"/>
      <c r="R18" s="616"/>
      <c r="S18" s="228"/>
      <c r="T18" s="229"/>
      <c r="U18" s="615"/>
      <c r="V18" s="228"/>
      <c r="W18" s="229"/>
      <c r="X18" s="615"/>
      <c r="Y18" s="102"/>
      <c r="Z18" s="103"/>
      <c r="AA18" s="615"/>
      <c r="AB18" s="231"/>
      <c r="AC18" s="227"/>
      <c r="AD18" s="615"/>
      <c r="AE18" s="617"/>
      <c r="AF18" s="617"/>
      <c r="AG18" s="617"/>
      <c r="AH18" s="617">
        <f t="shared" si="0"/>
        <v>0</v>
      </c>
    </row>
    <row r="19" spans="2:34" x14ac:dyDescent="0.25">
      <c r="B19" s="4"/>
      <c r="C19" s="4"/>
      <c r="D19" s="4"/>
      <c r="E19" s="4"/>
      <c r="F19" s="4"/>
      <c r="G19" s="4"/>
      <c r="H19" s="4"/>
      <c r="I19" s="615"/>
      <c r="J19" s="228"/>
      <c r="K19" s="229"/>
      <c r="L19" s="615"/>
      <c r="M19" s="228"/>
      <c r="N19" s="229"/>
      <c r="O19" s="615"/>
      <c r="P19" s="102"/>
      <c r="Q19" s="103"/>
      <c r="R19" s="616"/>
      <c r="S19" s="228"/>
      <c r="T19" s="229"/>
      <c r="U19" s="615"/>
      <c r="V19" s="228"/>
      <c r="W19" s="229"/>
      <c r="X19" s="615"/>
      <c r="Y19" s="102"/>
      <c r="Z19" s="103"/>
      <c r="AA19" s="615"/>
      <c r="AB19" s="231"/>
      <c r="AC19" s="227"/>
      <c r="AD19" s="615"/>
      <c r="AE19" s="617"/>
      <c r="AF19" s="617"/>
      <c r="AG19" s="617"/>
      <c r="AH19" s="617">
        <f t="shared" si="0"/>
        <v>0</v>
      </c>
    </row>
    <row r="20" spans="2:34" x14ac:dyDescent="0.25">
      <c r="B20" s="4"/>
      <c r="C20" s="4"/>
      <c r="D20" s="4"/>
      <c r="E20" s="4"/>
      <c r="F20" s="4"/>
      <c r="G20" s="4"/>
      <c r="H20" s="4"/>
      <c r="I20" s="615"/>
      <c r="J20" s="228"/>
      <c r="K20" s="229"/>
      <c r="L20" s="615"/>
      <c r="M20" s="231"/>
      <c r="N20" s="227"/>
      <c r="O20" s="615"/>
      <c r="P20" s="231"/>
      <c r="Q20" s="227"/>
      <c r="R20" s="615"/>
      <c r="S20" s="228"/>
      <c r="T20" s="229"/>
      <c r="U20" s="615"/>
      <c r="V20" s="228"/>
      <c r="W20" s="229"/>
      <c r="X20" s="615"/>
      <c r="Y20" s="102"/>
      <c r="Z20" s="103"/>
      <c r="AA20" s="615"/>
      <c r="AB20" s="231"/>
      <c r="AC20" s="227"/>
      <c r="AD20" s="615"/>
      <c r="AE20" s="617"/>
      <c r="AF20" s="617"/>
      <c r="AG20" s="617"/>
      <c r="AH20" s="617"/>
    </row>
    <row r="21" spans="2:34" x14ac:dyDescent="0.25">
      <c r="B21" s="548"/>
      <c r="C21" s="549"/>
      <c r="D21" s="549"/>
      <c r="E21" s="549"/>
      <c r="F21" s="621"/>
      <c r="G21" s="228"/>
      <c r="H21" s="229"/>
      <c r="I21" s="615"/>
      <c r="J21" s="228"/>
      <c r="K21" s="229"/>
      <c r="L21" s="615"/>
      <c r="M21" s="228"/>
      <c r="N21" s="229"/>
      <c r="O21" s="615"/>
      <c r="P21" s="102"/>
      <c r="Q21" s="103"/>
      <c r="R21" s="616"/>
      <c r="S21" s="228"/>
      <c r="T21" s="229"/>
      <c r="U21" s="615"/>
      <c r="V21" s="228"/>
      <c r="W21" s="229"/>
      <c r="X21" s="615"/>
      <c r="Y21" s="102"/>
      <c r="Z21" s="103"/>
      <c r="AA21" s="615"/>
      <c r="AB21" s="231"/>
      <c r="AC21" s="227"/>
      <c r="AD21" s="615"/>
      <c r="AE21" s="617"/>
      <c r="AF21" s="617"/>
      <c r="AG21" s="617"/>
      <c r="AH21" s="617"/>
    </row>
    <row r="22" spans="2:34" x14ac:dyDescent="0.25">
      <c r="B22" s="548"/>
      <c r="C22" s="549"/>
      <c r="D22" s="549"/>
      <c r="E22" s="549"/>
      <c r="F22" s="621"/>
      <c r="G22" s="228"/>
      <c r="H22" s="229"/>
      <c r="I22" s="615"/>
      <c r="J22" s="228"/>
      <c r="K22" s="229"/>
      <c r="L22" s="615"/>
      <c r="M22" s="228"/>
      <c r="N22" s="229"/>
      <c r="O22" s="615"/>
      <c r="P22" s="102"/>
      <c r="Q22" s="103"/>
      <c r="R22" s="616"/>
      <c r="S22" s="228"/>
      <c r="T22" s="229"/>
      <c r="U22" s="615"/>
      <c r="V22" s="622"/>
      <c r="W22" s="229"/>
      <c r="X22" s="615"/>
      <c r="Y22" s="622"/>
      <c r="Z22" s="229"/>
      <c r="AA22" s="615"/>
      <c r="AB22" s="231"/>
      <c r="AC22" s="227"/>
      <c r="AD22" s="615"/>
      <c r="AE22" s="617"/>
      <c r="AF22" s="617"/>
      <c r="AG22" s="617"/>
      <c r="AH22" s="617"/>
    </row>
    <row r="23" spans="2:34" x14ac:dyDescent="0.25">
      <c r="B23" s="548"/>
      <c r="C23" s="549"/>
      <c r="D23" s="549"/>
      <c r="E23" s="549"/>
      <c r="F23" s="621"/>
      <c r="G23" s="228"/>
      <c r="H23" s="229"/>
      <c r="I23" s="615"/>
      <c r="J23" s="228"/>
      <c r="K23" s="229"/>
      <c r="L23" s="615"/>
      <c r="M23" s="228"/>
      <c r="N23" s="229"/>
      <c r="O23" s="615"/>
      <c r="P23" s="102"/>
      <c r="Q23" s="103"/>
      <c r="R23" s="616"/>
      <c r="S23" s="228"/>
      <c r="T23" s="229"/>
      <c r="U23" s="615"/>
      <c r="V23" s="228"/>
      <c r="W23" s="229"/>
      <c r="X23" s="615"/>
      <c r="Y23" s="102"/>
      <c r="Z23" s="619"/>
      <c r="AA23" s="615"/>
      <c r="AB23" s="231"/>
      <c r="AC23" s="227"/>
      <c r="AD23" s="615"/>
      <c r="AE23" s="617"/>
      <c r="AF23" s="617"/>
      <c r="AG23" s="617"/>
      <c r="AH23" s="617"/>
    </row>
    <row r="24" spans="2:34" x14ac:dyDescent="0.25">
      <c r="B24" s="548"/>
      <c r="C24" s="549"/>
      <c r="D24" s="549"/>
      <c r="E24" s="549"/>
      <c r="F24" s="621"/>
      <c r="G24" s="228"/>
      <c r="H24" s="229"/>
      <c r="I24" s="615"/>
      <c r="J24" s="228"/>
      <c r="K24" s="229"/>
      <c r="L24" s="615"/>
      <c r="M24" s="228"/>
      <c r="N24" s="229"/>
      <c r="O24" s="615"/>
      <c r="P24" s="102"/>
      <c r="Q24" s="103"/>
      <c r="R24" s="616"/>
      <c r="S24" s="228"/>
      <c r="T24" s="229"/>
      <c r="U24" s="615"/>
      <c r="V24" s="228"/>
      <c r="W24" s="229"/>
      <c r="X24" s="615"/>
      <c r="Y24" s="102"/>
      <c r="Z24" s="103"/>
      <c r="AA24" s="615"/>
      <c r="AB24" s="231"/>
      <c r="AC24" s="227"/>
      <c r="AD24" s="615"/>
      <c r="AE24" s="617"/>
      <c r="AF24" s="617"/>
      <c r="AG24" s="617"/>
      <c r="AH24" s="617"/>
    </row>
    <row r="25" spans="2:34" x14ac:dyDescent="0.25">
      <c r="B25" s="548"/>
      <c r="C25" s="549"/>
      <c r="D25" s="549"/>
      <c r="E25" s="549"/>
      <c r="F25" s="621"/>
      <c r="G25" s="228"/>
      <c r="H25" s="229"/>
      <c r="I25" s="615"/>
      <c r="J25" s="228"/>
      <c r="K25" s="229"/>
      <c r="L25" s="615"/>
      <c r="M25" s="228"/>
      <c r="N25" s="229"/>
      <c r="O25" s="615"/>
      <c r="P25" s="102"/>
      <c r="Q25" s="103"/>
      <c r="R25" s="616"/>
      <c r="S25" s="228"/>
      <c r="T25" s="229"/>
      <c r="U25" s="615"/>
      <c r="V25" s="228"/>
      <c r="W25" s="229"/>
      <c r="X25" s="615"/>
      <c r="Y25" s="102"/>
      <c r="Z25" s="103"/>
      <c r="AA25" s="615"/>
      <c r="AB25" s="231"/>
      <c r="AC25" s="227"/>
      <c r="AD25" s="615"/>
      <c r="AE25" s="623"/>
      <c r="AF25" s="623"/>
      <c r="AG25" s="623"/>
      <c r="AH25" s="623"/>
    </row>
    <row r="26" spans="2:34" ht="15.75" thickBot="1" x14ac:dyDescent="0.3">
      <c r="B26" s="624"/>
      <c r="C26" s="625"/>
      <c r="D26" s="625"/>
      <c r="E26" s="625"/>
      <c r="F26" s="626"/>
      <c r="G26" s="249"/>
      <c r="H26" s="250"/>
      <c r="I26" s="627"/>
      <c r="J26" s="249"/>
      <c r="K26" s="250"/>
      <c r="L26" s="627"/>
      <c r="M26" s="249"/>
      <c r="N26" s="250"/>
      <c r="O26" s="627"/>
      <c r="P26" s="256"/>
      <c r="Q26" s="257"/>
      <c r="R26" s="627"/>
      <c r="S26" s="249"/>
      <c r="T26" s="250"/>
      <c r="U26" s="627"/>
      <c r="V26" s="249"/>
      <c r="W26" s="250"/>
      <c r="X26" s="627"/>
      <c r="Y26" s="256"/>
      <c r="Z26" s="257"/>
      <c r="AA26" s="627"/>
      <c r="AB26" s="254"/>
      <c r="AC26" s="255"/>
      <c r="AD26" s="627"/>
      <c r="AE26" s="628"/>
      <c r="AF26" s="628"/>
      <c r="AG26" s="628"/>
      <c r="AH26" s="628"/>
    </row>
  </sheetData>
  <autoFilter ref="B6:AH6" xr:uid="{383F3FDB-38F4-433F-8BC0-5FCD702E1BBD}">
    <sortState xmlns:xlrd2="http://schemas.microsoft.com/office/spreadsheetml/2017/richdata2" ref="B7:AH28">
      <sortCondition descending="1" ref="AH6"/>
    </sortState>
  </autoFilter>
  <sortState xmlns:xlrd2="http://schemas.microsoft.com/office/spreadsheetml/2017/richdata2" ref="B7:AH15">
    <sortCondition descending="1" ref="AH7:AH15"/>
  </sortState>
  <mergeCells count="12">
    <mergeCell ref="B1:AH1"/>
    <mergeCell ref="B2:AH2"/>
    <mergeCell ref="G5:I5"/>
    <mergeCell ref="J5:L5"/>
    <mergeCell ref="S5:U5"/>
    <mergeCell ref="V5:X5"/>
    <mergeCell ref="M5:O5"/>
    <mergeCell ref="P5:R5"/>
    <mergeCell ref="Y5:AA5"/>
    <mergeCell ref="AB5:AD5"/>
    <mergeCell ref="B3:AH3"/>
    <mergeCell ref="AE5:AG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4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4D237-A9DB-4544-9252-FDDF85F1F25B}">
  <sheetPr>
    <pageSetUpPr fitToPage="1"/>
  </sheetPr>
  <dimension ref="A1:AH20"/>
  <sheetViews>
    <sheetView topLeftCell="B1" workbookViewId="0">
      <selection activeCell="B2" sqref="B2:AB2"/>
    </sheetView>
  </sheetViews>
  <sheetFormatPr defaultRowHeight="15" x14ac:dyDescent="0.25"/>
  <cols>
    <col min="1" max="1" width="4" customWidth="1"/>
    <col min="2" max="2" width="30.28515625" bestFit="1" customWidth="1"/>
    <col min="3" max="3" width="13.5703125" bestFit="1" customWidth="1"/>
    <col min="4" max="4" width="17.7109375" bestFit="1" customWidth="1"/>
    <col min="5" max="5" width="20.85546875" customWidth="1"/>
    <col min="6" max="6" width="25.140625" bestFit="1" customWidth="1"/>
    <col min="7" max="12" width="7" customWidth="1"/>
    <col min="13" max="13" width="7.7109375" customWidth="1"/>
    <col min="14" max="14" width="7.140625" customWidth="1"/>
    <col min="15" max="15" width="7" customWidth="1"/>
    <col min="16" max="16" width="8.140625" customWidth="1"/>
    <col min="17" max="17" width="7.85546875" customWidth="1"/>
    <col min="18" max="27" width="7" customWidth="1"/>
    <col min="28" max="28" width="8.140625" bestFit="1" customWidth="1"/>
    <col min="31" max="31" width="5.28515625" customWidth="1"/>
    <col min="32" max="32" width="5.5703125" customWidth="1"/>
    <col min="33" max="33" width="5.28515625" customWidth="1"/>
    <col min="34" max="34" width="5" customWidth="1"/>
    <col min="35" max="35" width="5.5703125" customWidth="1"/>
    <col min="36" max="36" width="5.7109375" customWidth="1"/>
  </cols>
  <sheetData>
    <row r="1" spans="1:34" ht="31.5" x14ac:dyDescent="0.5">
      <c r="B1" s="694" t="s">
        <v>104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40"/>
    </row>
    <row r="2" spans="1:34" ht="28.5" x14ac:dyDescent="0.45">
      <c r="B2" s="695" t="s">
        <v>23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41"/>
    </row>
    <row r="3" spans="1:34" ht="23.25" x14ac:dyDescent="0.35"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710"/>
      <c r="AC3" s="581"/>
      <c r="AD3" s="581"/>
    </row>
    <row r="4" spans="1:34" ht="15.75" thickBot="1" x14ac:dyDescent="0.3">
      <c r="G4" s="212"/>
    </row>
    <row r="5" spans="1:34" ht="27.75" customHeight="1" thickBot="1" x14ac:dyDescent="0.3">
      <c r="B5" s="1"/>
      <c r="C5" s="1"/>
      <c r="D5" s="1"/>
      <c r="E5" s="1"/>
      <c r="F5" s="1"/>
      <c r="G5" s="704"/>
      <c r="H5" s="705"/>
      <c r="I5" s="724"/>
      <c r="J5" s="704"/>
      <c r="K5" s="705"/>
      <c r="L5" s="724"/>
      <c r="M5" s="704"/>
      <c r="N5" s="705"/>
      <c r="O5" s="724"/>
      <c r="P5" s="704"/>
      <c r="Q5" s="705"/>
      <c r="R5" s="724"/>
      <c r="S5" s="748"/>
      <c r="T5" s="754"/>
      <c r="U5" s="755"/>
      <c r="V5" s="748"/>
      <c r="W5" s="754"/>
      <c r="X5" s="755"/>
      <c r="Y5" s="704" t="s">
        <v>60</v>
      </c>
      <c r="Z5" s="705"/>
      <c r="AA5" s="724"/>
      <c r="AB5" s="57" t="s">
        <v>0</v>
      </c>
    </row>
    <row r="6" spans="1:34" ht="15.75" thickBot="1" x14ac:dyDescent="0.3">
      <c r="B6" s="149" t="s">
        <v>1</v>
      </c>
      <c r="C6" s="28" t="s">
        <v>3</v>
      </c>
      <c r="D6" s="28" t="s">
        <v>34</v>
      </c>
      <c r="E6" s="28" t="s">
        <v>36</v>
      </c>
      <c r="F6" s="204" t="s">
        <v>35</v>
      </c>
      <c r="G6" s="629"/>
      <c r="H6" s="630"/>
      <c r="I6" s="269" t="s">
        <v>6</v>
      </c>
      <c r="J6" s="47"/>
      <c r="K6" s="48"/>
      <c r="L6" s="49" t="s">
        <v>6</v>
      </c>
      <c r="M6" s="47"/>
      <c r="N6" s="48"/>
      <c r="O6" s="49" t="s">
        <v>6</v>
      </c>
      <c r="P6" s="47"/>
      <c r="Q6" s="48"/>
      <c r="R6" s="49" t="s">
        <v>6</v>
      </c>
      <c r="S6" s="631"/>
      <c r="T6" s="631"/>
      <c r="U6" s="632"/>
      <c r="V6" s="631"/>
      <c r="W6" s="631"/>
      <c r="X6" s="632" t="s">
        <v>6</v>
      </c>
      <c r="Y6" s="47"/>
      <c r="Z6" s="48"/>
      <c r="AA6" s="49" t="s">
        <v>6</v>
      </c>
      <c r="AB6" s="2"/>
    </row>
    <row r="7" spans="1:34" ht="15.75" thickBot="1" x14ac:dyDescent="0.3">
      <c r="A7">
        <v>1</v>
      </c>
      <c r="B7" s="4"/>
      <c r="C7" s="4"/>
      <c r="D7" s="4"/>
      <c r="E7" s="4"/>
      <c r="F7" s="4"/>
      <c r="G7" s="4"/>
      <c r="H7" s="4"/>
      <c r="I7" s="69"/>
      <c r="J7" s="6"/>
      <c r="K7" s="4"/>
      <c r="L7" s="633"/>
      <c r="M7" s="13"/>
      <c r="N7" s="4"/>
      <c r="O7" s="5"/>
      <c r="Q7" s="4"/>
      <c r="R7" s="633"/>
      <c r="S7" s="431"/>
      <c r="T7" s="310"/>
      <c r="U7" s="633"/>
      <c r="V7" s="634"/>
      <c r="W7" s="78"/>
      <c r="X7" s="635"/>
      <c r="Y7" s="93"/>
      <c r="Z7" s="93"/>
      <c r="AA7" s="93"/>
      <c r="AB7" s="98">
        <f>AA7+R7+I7</f>
        <v>0</v>
      </c>
    </row>
    <row r="8" spans="1:34" ht="15.75" thickBot="1" x14ac:dyDescent="0.3">
      <c r="A8">
        <v>2</v>
      </c>
      <c r="B8" s="4"/>
      <c r="C8" s="4"/>
      <c r="D8" s="4"/>
      <c r="E8" s="4"/>
      <c r="F8" s="4"/>
      <c r="G8" s="4"/>
      <c r="H8" s="4"/>
      <c r="I8" s="20"/>
      <c r="J8" s="6"/>
      <c r="K8" s="4"/>
      <c r="L8" s="633"/>
      <c r="M8" s="13"/>
      <c r="N8" s="4"/>
      <c r="O8" s="5"/>
      <c r="Q8" s="4"/>
      <c r="R8" s="633"/>
      <c r="S8" s="104"/>
      <c r="T8" s="104"/>
      <c r="U8" s="633"/>
      <c r="V8" s="634"/>
      <c r="W8" s="104"/>
      <c r="X8" s="633"/>
      <c r="Y8" s="636"/>
      <c r="Z8" s="434"/>
      <c r="AA8" s="310"/>
      <c r="AB8" s="98">
        <f>AA8+R8+O8</f>
        <v>0</v>
      </c>
    </row>
    <row r="9" spans="1:34" x14ac:dyDescent="0.25">
      <c r="A9">
        <v>3</v>
      </c>
      <c r="B9" s="4"/>
      <c r="C9" s="4"/>
      <c r="D9" s="4"/>
      <c r="E9" s="4"/>
      <c r="F9" s="4"/>
      <c r="G9" s="4"/>
      <c r="H9" s="4"/>
      <c r="I9" s="69"/>
      <c r="J9" s="4"/>
      <c r="K9" s="4"/>
      <c r="L9" s="633"/>
      <c r="M9" s="13"/>
      <c r="N9" s="4"/>
      <c r="O9" s="5"/>
      <c r="P9" s="4"/>
      <c r="Q9" s="4"/>
      <c r="R9" s="633"/>
      <c r="S9" s="637"/>
      <c r="T9" s="637"/>
      <c r="U9" s="633"/>
      <c r="V9" s="634"/>
      <c r="W9" s="104"/>
      <c r="X9" s="633"/>
      <c r="Y9" s="638"/>
      <c r="Z9" s="310"/>
      <c r="AA9" s="310"/>
      <c r="AB9" s="98">
        <f>AA9+R9+I9</f>
        <v>0</v>
      </c>
    </row>
    <row r="10" spans="1:34" x14ac:dyDescent="0.25">
      <c r="A10">
        <v>4</v>
      </c>
      <c r="B10" s="90"/>
      <c r="C10" s="90"/>
      <c r="D10" s="90"/>
      <c r="E10" s="90"/>
      <c r="F10" s="90"/>
      <c r="G10" s="90"/>
      <c r="H10" s="90"/>
      <c r="I10" s="633"/>
      <c r="J10" s="90"/>
      <c r="K10" s="90"/>
      <c r="L10" s="639"/>
      <c r="M10" s="13"/>
      <c r="N10" s="4"/>
      <c r="O10" s="5"/>
      <c r="P10" s="90"/>
      <c r="Q10" s="90"/>
      <c r="R10" s="633"/>
      <c r="S10" s="640"/>
      <c r="T10" s="640"/>
      <c r="U10" s="633"/>
      <c r="V10" s="641"/>
      <c r="W10" s="640"/>
      <c r="X10" s="639"/>
      <c r="Y10" s="642"/>
      <c r="Z10" s="643"/>
      <c r="AA10" s="644"/>
      <c r="AB10" s="98">
        <f>AA10+X10+O10</f>
        <v>0</v>
      </c>
    </row>
    <row r="11" spans="1:34" s="645" customFormat="1" x14ac:dyDescent="0.25">
      <c r="A11" s="645">
        <v>5</v>
      </c>
      <c r="B11" s="4"/>
      <c r="C11" s="4"/>
      <c r="D11" s="4"/>
      <c r="E11" s="4"/>
      <c r="F11" s="4"/>
      <c r="G11" s="13"/>
      <c r="H11" s="4"/>
      <c r="I11" s="633"/>
      <c r="J11" s="4"/>
      <c r="K11" s="4"/>
      <c r="L11" s="633"/>
      <c r="M11" s="13"/>
      <c r="N11" s="4"/>
      <c r="O11" s="5"/>
      <c r="P11" s="4"/>
      <c r="Q11" s="4"/>
      <c r="R11" s="633"/>
      <c r="S11" s="104"/>
      <c r="T11" s="104"/>
      <c r="U11" s="633"/>
      <c r="V11" s="634"/>
      <c r="W11" s="104"/>
      <c r="X11" s="633"/>
      <c r="Y11" s="636"/>
      <c r="Z11" s="434"/>
      <c r="AA11" s="310"/>
      <c r="AB11" s="98">
        <f t="shared" ref="AB11:AB20" si="0">I11+L11+O11+R11+AA11</f>
        <v>0</v>
      </c>
      <c r="AC11"/>
      <c r="AD11"/>
      <c r="AE11"/>
      <c r="AF11"/>
      <c r="AG11"/>
      <c r="AH11"/>
    </row>
    <row r="12" spans="1:34" x14ac:dyDescent="0.25">
      <c r="A12">
        <v>6</v>
      </c>
      <c r="B12" s="4"/>
      <c r="C12" s="4"/>
      <c r="D12" s="4"/>
      <c r="E12" s="4"/>
      <c r="F12" s="4"/>
      <c r="G12" s="13"/>
      <c r="H12" s="4"/>
      <c r="I12" s="646"/>
      <c r="J12" s="4"/>
      <c r="K12" s="4"/>
      <c r="L12" s="633"/>
      <c r="M12" s="13"/>
      <c r="N12" s="4"/>
      <c r="O12" s="104"/>
      <c r="P12" s="4"/>
      <c r="Q12" s="16"/>
      <c r="R12" s="633"/>
      <c r="S12" s="647"/>
      <c r="T12" s="647"/>
      <c r="U12" s="633"/>
      <c r="V12" s="648"/>
      <c r="W12" s="647"/>
      <c r="X12" s="649"/>
      <c r="Y12" s="650"/>
      <c r="Z12" s="307"/>
      <c r="AA12" s="307"/>
      <c r="AB12" s="98">
        <f t="shared" si="0"/>
        <v>0</v>
      </c>
    </row>
    <row r="13" spans="1:34" x14ac:dyDescent="0.25">
      <c r="A13">
        <v>7</v>
      </c>
      <c r="B13" s="4"/>
      <c r="C13" s="4"/>
      <c r="D13" s="4"/>
      <c r="E13" s="4"/>
      <c r="F13" s="4"/>
      <c r="G13" s="13"/>
      <c r="H13" s="4"/>
      <c r="I13" s="633"/>
      <c r="J13" s="4"/>
      <c r="K13" s="4"/>
      <c r="L13" s="633"/>
      <c r="M13" s="13"/>
      <c r="N13" s="4"/>
      <c r="O13" s="5"/>
      <c r="P13" s="16"/>
      <c r="Q13" s="16"/>
      <c r="R13" s="633"/>
      <c r="S13" s="647"/>
      <c r="T13" s="647"/>
      <c r="U13" s="633"/>
      <c r="V13" s="648"/>
      <c r="W13" s="647"/>
      <c r="X13" s="649"/>
      <c r="Y13" s="651"/>
      <c r="Z13" s="652"/>
      <c r="AA13" s="307"/>
      <c r="AB13" s="98">
        <f t="shared" si="0"/>
        <v>0</v>
      </c>
    </row>
    <row r="14" spans="1:34" x14ac:dyDescent="0.25">
      <c r="A14">
        <v>8</v>
      </c>
      <c r="B14" s="4"/>
      <c r="C14" s="4"/>
      <c r="D14" s="4"/>
      <c r="E14" s="4"/>
      <c r="F14" s="4"/>
      <c r="G14" s="13"/>
      <c r="H14" s="4"/>
      <c r="I14" s="633"/>
      <c r="J14" s="4"/>
      <c r="K14" s="4"/>
      <c r="L14" s="633"/>
      <c r="M14" s="13"/>
      <c r="N14" s="4"/>
      <c r="O14" s="5"/>
      <c r="P14" s="16"/>
      <c r="Q14" s="16"/>
      <c r="R14" s="633"/>
      <c r="S14" s="647"/>
      <c r="T14" s="647"/>
      <c r="U14" s="633"/>
      <c r="V14" s="648"/>
      <c r="W14" s="647"/>
      <c r="X14" s="649"/>
      <c r="Y14" s="651"/>
      <c r="Z14" s="652"/>
      <c r="AA14" s="307"/>
      <c r="AB14" s="98">
        <f t="shared" si="0"/>
        <v>0</v>
      </c>
    </row>
    <row r="15" spans="1:34" x14ac:dyDescent="0.25">
      <c r="A15">
        <v>9</v>
      </c>
      <c r="B15" s="4"/>
      <c r="C15" s="4"/>
      <c r="D15" s="4"/>
      <c r="E15" s="4"/>
      <c r="F15" s="4"/>
      <c r="G15" s="13"/>
      <c r="H15" s="4"/>
      <c r="I15" s="633"/>
      <c r="J15" s="4"/>
      <c r="K15" s="4"/>
      <c r="L15" s="633"/>
      <c r="M15" s="13"/>
      <c r="N15" s="4"/>
      <c r="O15" s="5"/>
      <c r="P15" s="16"/>
      <c r="Q15" s="16"/>
      <c r="R15" s="633"/>
      <c r="S15" s="647"/>
      <c r="T15" s="647"/>
      <c r="U15" s="633"/>
      <c r="V15" s="648"/>
      <c r="W15" s="647"/>
      <c r="X15" s="649"/>
      <c r="Y15" s="651"/>
      <c r="Z15" s="652"/>
      <c r="AA15" s="307"/>
      <c r="AB15" s="98">
        <f t="shared" si="0"/>
        <v>0</v>
      </c>
    </row>
    <row r="16" spans="1:34" x14ac:dyDescent="0.25">
      <c r="A16">
        <v>10</v>
      </c>
      <c r="B16" s="4"/>
      <c r="C16" s="4"/>
      <c r="D16" s="4"/>
      <c r="E16" s="4"/>
      <c r="F16" s="4"/>
      <c r="G16" s="13"/>
      <c r="H16" s="4"/>
      <c r="I16" s="633"/>
      <c r="J16" s="4"/>
      <c r="K16" s="4"/>
      <c r="L16" s="633"/>
      <c r="M16" s="13"/>
      <c r="N16" s="4"/>
      <c r="O16" s="5"/>
      <c r="P16" s="16"/>
      <c r="Q16" s="16"/>
      <c r="R16" s="633"/>
      <c r="S16" s="647"/>
      <c r="T16" s="647"/>
      <c r="U16" s="633"/>
      <c r="V16" s="648"/>
      <c r="W16" s="647"/>
      <c r="X16" s="649"/>
      <c r="Y16" s="651"/>
      <c r="Z16" s="652"/>
      <c r="AA16" s="307"/>
      <c r="AB16" s="98">
        <f t="shared" si="0"/>
        <v>0</v>
      </c>
    </row>
    <row r="17" spans="1:28" x14ac:dyDescent="0.25">
      <c r="A17">
        <v>11</v>
      </c>
      <c r="B17" s="4"/>
      <c r="C17" s="4"/>
      <c r="D17" s="4"/>
      <c r="E17" s="4"/>
      <c r="F17" s="4"/>
      <c r="G17" s="13"/>
      <c r="H17" s="4"/>
      <c r="I17" s="633"/>
      <c r="J17" s="4"/>
      <c r="K17" s="4"/>
      <c r="L17" s="633"/>
      <c r="M17" s="13"/>
      <c r="N17" s="4"/>
      <c r="O17" s="5"/>
      <c r="P17" s="16"/>
      <c r="Q17" s="16"/>
      <c r="R17" s="633"/>
      <c r="S17" s="647"/>
      <c r="T17" s="647"/>
      <c r="U17" s="633"/>
      <c r="V17" s="648"/>
      <c r="W17" s="647"/>
      <c r="X17" s="649"/>
      <c r="Y17" s="651"/>
      <c r="Z17" s="652"/>
      <c r="AA17" s="307"/>
      <c r="AB17" s="98">
        <f t="shared" si="0"/>
        <v>0</v>
      </c>
    </row>
    <row r="18" spans="1:28" x14ac:dyDescent="0.25">
      <c r="A18">
        <v>12</v>
      </c>
      <c r="B18" s="4"/>
      <c r="C18" s="4"/>
      <c r="D18" s="4"/>
      <c r="E18" s="4"/>
      <c r="F18" s="4"/>
      <c r="G18" s="90"/>
      <c r="H18" s="90"/>
      <c r="I18" s="633"/>
      <c r="J18" s="4"/>
      <c r="K18" s="4"/>
      <c r="L18" s="633"/>
      <c r="M18" s="4"/>
      <c r="N18" s="4"/>
      <c r="O18" s="633"/>
      <c r="P18" s="4"/>
      <c r="Q18" s="4"/>
      <c r="R18" s="633"/>
      <c r="S18" s="104"/>
      <c r="T18" s="104"/>
      <c r="U18" s="633"/>
      <c r="V18" s="634"/>
      <c r="W18" s="104"/>
      <c r="X18" s="633"/>
      <c r="Y18" s="636"/>
      <c r="Z18" s="434"/>
      <c r="AA18" s="93"/>
      <c r="AB18" s="98">
        <f t="shared" si="0"/>
        <v>0</v>
      </c>
    </row>
    <row r="19" spans="1:28" x14ac:dyDescent="0.25">
      <c r="A19">
        <v>13</v>
      </c>
      <c r="B19" s="4"/>
      <c r="C19" s="4"/>
      <c r="D19" s="4"/>
      <c r="E19" s="4"/>
      <c r="F19" s="4"/>
      <c r="G19" s="4"/>
      <c r="H19" s="4"/>
      <c r="I19" s="633"/>
      <c r="J19" s="4"/>
      <c r="K19" s="4"/>
      <c r="L19" s="633"/>
      <c r="M19" s="4"/>
      <c r="N19" s="4"/>
      <c r="O19" s="633"/>
      <c r="P19" s="4"/>
      <c r="Q19" s="4"/>
      <c r="R19" s="633"/>
      <c r="S19" s="104"/>
      <c r="T19" s="104"/>
      <c r="U19" s="633"/>
      <c r="V19" s="634"/>
      <c r="W19" s="104"/>
      <c r="X19" s="633"/>
      <c r="Y19" s="636"/>
      <c r="Z19" s="434"/>
      <c r="AA19" s="93"/>
      <c r="AB19" s="98">
        <f t="shared" si="0"/>
        <v>0</v>
      </c>
    </row>
    <row r="20" spans="1:28" x14ac:dyDescent="0.25">
      <c r="A20" s="645">
        <v>14</v>
      </c>
      <c r="B20" s="645"/>
      <c r="C20" s="645"/>
      <c r="D20" s="645"/>
      <c r="E20" s="645"/>
      <c r="F20" s="13"/>
      <c r="G20" s="4"/>
      <c r="H20" s="4"/>
      <c r="I20" s="633"/>
      <c r="J20" s="4"/>
      <c r="K20" s="4"/>
      <c r="L20" s="633"/>
      <c r="M20" s="4"/>
      <c r="N20" s="4"/>
      <c r="O20" s="633"/>
      <c r="P20" s="4"/>
      <c r="Q20" s="4"/>
      <c r="R20" s="633"/>
      <c r="S20" s="104"/>
      <c r="T20" s="104"/>
      <c r="U20" s="633"/>
      <c r="V20" s="634"/>
      <c r="W20" s="104"/>
      <c r="X20" s="633"/>
      <c r="Y20" s="636"/>
      <c r="Z20" s="434"/>
      <c r="AA20" s="93"/>
      <c r="AB20" s="98">
        <f t="shared" si="0"/>
        <v>0</v>
      </c>
    </row>
  </sheetData>
  <autoFilter ref="B6:AB6" xr:uid="{383F3FDB-38F4-433F-8BC0-5FCD702E1BBD}">
    <sortState xmlns:xlrd2="http://schemas.microsoft.com/office/spreadsheetml/2017/richdata2" ref="B7:AB9">
      <sortCondition descending="1" ref="I6"/>
    </sortState>
  </autoFilter>
  <sortState xmlns:xlrd2="http://schemas.microsoft.com/office/spreadsheetml/2017/richdata2" ref="B7:AB20">
    <sortCondition descending="1" ref="AB7:AB20"/>
  </sortState>
  <mergeCells count="10">
    <mergeCell ref="B1:AB1"/>
    <mergeCell ref="B2:AB2"/>
    <mergeCell ref="G5:I5"/>
    <mergeCell ref="J5:L5"/>
    <mergeCell ref="M5:O5"/>
    <mergeCell ref="P5:R5"/>
    <mergeCell ref="Y5:AA5"/>
    <mergeCell ref="B3:AB3"/>
    <mergeCell ref="S5:U5"/>
    <mergeCell ref="V5:X5"/>
  </mergeCells>
  <printOptions horizontalCentered="1"/>
  <pageMargins left="0.43307086614173229" right="0.43307086614173229" top="1.2204724409448819" bottom="0.74803149606299213" header="0.11811023622047245" footer="0.31496062992125984"/>
  <pageSetup paperSize="9" scale="62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4CDF3-6CA4-4125-ADB1-CBE48CBD24DD}">
  <sheetPr>
    <pageSetUpPr fitToPage="1"/>
  </sheetPr>
  <dimension ref="A1:AZ48"/>
  <sheetViews>
    <sheetView topLeftCell="B1" zoomScaleNormal="100" workbookViewId="0">
      <selection activeCell="B2" sqref="B2:AZ2"/>
    </sheetView>
  </sheetViews>
  <sheetFormatPr defaultRowHeight="15" x14ac:dyDescent="0.25"/>
  <cols>
    <col min="1" max="1" width="3.7109375" customWidth="1"/>
    <col min="2" max="2" width="20.7109375" style="147" customWidth="1"/>
    <col min="3" max="3" width="14" bestFit="1" customWidth="1"/>
    <col min="4" max="4" width="14.42578125" customWidth="1"/>
    <col min="5" max="5" width="21.28515625" customWidth="1"/>
    <col min="6" max="6" width="19" style="147" customWidth="1"/>
    <col min="7" max="7" width="6.140625" customWidth="1"/>
    <col min="8" max="8" width="6.42578125" customWidth="1"/>
    <col min="9" max="9" width="7" customWidth="1"/>
    <col min="10" max="10" width="6.7109375" customWidth="1"/>
    <col min="11" max="12" width="7" customWidth="1"/>
    <col min="13" max="13" width="6" customWidth="1"/>
    <col min="14" max="14" width="6.140625" customWidth="1"/>
    <col min="15" max="15" width="7" customWidth="1"/>
    <col min="16" max="16" width="6.28515625" customWidth="1"/>
    <col min="17" max="17" width="6.85546875" customWidth="1"/>
    <col min="18" max="18" width="7" customWidth="1"/>
    <col min="19" max="19" width="5.7109375" customWidth="1"/>
    <col min="20" max="20" width="6.140625" customWidth="1"/>
    <col min="21" max="21" width="7" customWidth="1"/>
    <col min="22" max="22" width="6.28515625" customWidth="1"/>
    <col min="23" max="23" width="5.85546875" customWidth="1"/>
    <col min="24" max="24" width="7" customWidth="1"/>
    <col min="25" max="25" width="6" customWidth="1"/>
    <col min="26" max="26" width="5.7109375" customWidth="1"/>
    <col min="27" max="27" width="7" customWidth="1"/>
    <col min="28" max="28" width="6.140625" customWidth="1"/>
    <col min="29" max="29" width="6" customWidth="1"/>
    <col min="30" max="33" width="7" customWidth="1"/>
    <col min="34" max="35" width="6.28515625" customWidth="1"/>
    <col min="36" max="36" width="7" customWidth="1"/>
    <col min="37" max="37" width="8.5703125" customWidth="1"/>
    <col min="38" max="38" width="7.7109375" customWidth="1"/>
    <col min="39" max="39" width="7" customWidth="1"/>
    <col min="40" max="40" width="8" customWidth="1"/>
    <col min="41" max="41" width="8.42578125" customWidth="1"/>
    <col min="42" max="42" width="7" customWidth="1"/>
    <col min="43" max="44" width="8.28515625" customWidth="1"/>
    <col min="45" max="51" width="7" customWidth="1"/>
    <col min="52" max="52" width="8.140625" bestFit="1" customWidth="1"/>
  </cols>
  <sheetData>
    <row r="1" spans="1:52" ht="31.5" x14ac:dyDescent="0.5">
      <c r="B1" s="694" t="s">
        <v>104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694"/>
      <c r="AH1" s="694"/>
      <c r="AI1" s="694"/>
      <c r="AJ1" s="694"/>
      <c r="AK1" s="694"/>
      <c r="AL1" s="694"/>
      <c r="AM1" s="694"/>
      <c r="AN1" s="694"/>
      <c r="AO1" s="694"/>
      <c r="AP1" s="694"/>
      <c r="AQ1" s="694"/>
      <c r="AR1" s="694"/>
      <c r="AS1" s="694"/>
      <c r="AT1" s="694"/>
      <c r="AU1" s="694"/>
      <c r="AV1" s="694"/>
      <c r="AW1" s="694"/>
      <c r="AX1" s="694"/>
      <c r="AY1" s="694"/>
      <c r="AZ1" s="694"/>
    </row>
    <row r="2" spans="1:52" ht="28.5" x14ac:dyDescent="0.45">
      <c r="B2" s="695" t="s">
        <v>8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695"/>
      <c r="AW2" s="695"/>
      <c r="AX2" s="695"/>
      <c r="AY2" s="695"/>
      <c r="AZ2" s="695"/>
    </row>
    <row r="3" spans="1:52" ht="28.5" x14ac:dyDescent="0.45">
      <c r="B3" s="710" t="s">
        <v>61</v>
      </c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5"/>
      <c r="P3" s="695"/>
      <c r="Q3" s="695"/>
      <c r="R3" s="695"/>
      <c r="S3" s="695"/>
      <c r="T3" s="695"/>
      <c r="U3" s="695"/>
      <c r="V3" s="695"/>
      <c r="W3" s="695"/>
      <c r="X3" s="695"/>
      <c r="Y3" s="695"/>
      <c r="Z3" s="695"/>
      <c r="AA3" s="695"/>
      <c r="AB3" s="695"/>
      <c r="AC3" s="695"/>
      <c r="AD3" s="695"/>
      <c r="AE3" s="695"/>
      <c r="AF3" s="695"/>
      <c r="AG3" s="695"/>
      <c r="AH3" s="695"/>
      <c r="AI3" s="695"/>
      <c r="AJ3" s="695"/>
      <c r="AK3" s="695"/>
      <c r="AL3" s="695"/>
      <c r="AM3" s="695"/>
      <c r="AN3" s="695"/>
      <c r="AO3" s="695"/>
      <c r="AP3" s="695"/>
      <c r="AQ3" s="695"/>
      <c r="AR3" s="695"/>
      <c r="AS3" s="695"/>
      <c r="AT3" s="695"/>
      <c r="AU3" s="695"/>
      <c r="AV3" s="695"/>
      <c r="AW3" s="695"/>
      <c r="AX3" s="695"/>
      <c r="AY3" s="695"/>
      <c r="AZ3" s="695"/>
    </row>
    <row r="4" spans="1:52" ht="15.75" thickBot="1" x14ac:dyDescent="0.3"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</row>
    <row r="5" spans="1:52" ht="27.75" customHeight="1" thickBot="1" x14ac:dyDescent="0.3">
      <c r="B5" s="148"/>
      <c r="C5" s="1"/>
      <c r="D5" s="1"/>
      <c r="E5" s="1"/>
      <c r="F5" s="148"/>
      <c r="G5" s="696" t="s">
        <v>82</v>
      </c>
      <c r="H5" s="697"/>
      <c r="I5" s="698"/>
      <c r="J5" s="696" t="s">
        <v>97</v>
      </c>
      <c r="K5" s="697"/>
      <c r="L5" s="698"/>
      <c r="M5" s="699"/>
      <c r="N5" s="700"/>
      <c r="O5" s="701"/>
      <c r="P5" s="696"/>
      <c r="Q5" s="697"/>
      <c r="R5" s="698"/>
      <c r="S5" s="696"/>
      <c r="T5" s="697"/>
      <c r="U5" s="698"/>
      <c r="V5" s="704"/>
      <c r="W5" s="705"/>
      <c r="X5" s="709"/>
      <c r="Y5" s="699"/>
      <c r="Z5" s="700"/>
      <c r="AA5" s="701"/>
      <c r="AB5" s="699"/>
      <c r="AC5" s="700"/>
      <c r="AD5" s="701"/>
      <c r="AE5" s="699"/>
      <c r="AF5" s="700"/>
      <c r="AG5" s="701"/>
      <c r="AH5" s="696"/>
      <c r="AI5" s="697"/>
      <c r="AJ5" s="698"/>
      <c r="AK5" s="704"/>
      <c r="AL5" s="705"/>
      <c r="AM5" s="701"/>
      <c r="AN5" s="711"/>
      <c r="AO5" s="712"/>
      <c r="AP5" s="713"/>
      <c r="AQ5" s="717"/>
      <c r="AR5" s="718"/>
      <c r="AS5" s="719"/>
      <c r="AT5" s="704"/>
      <c r="AU5" s="705"/>
      <c r="AV5" s="701"/>
      <c r="AW5" s="714"/>
      <c r="AX5" s="715"/>
      <c r="AY5" s="716"/>
      <c r="AZ5" s="110" t="s">
        <v>0</v>
      </c>
    </row>
    <row r="6" spans="1:52" ht="15.75" thickBot="1" x14ac:dyDescent="0.3">
      <c r="B6" s="149" t="s">
        <v>1</v>
      </c>
      <c r="C6" s="28" t="s">
        <v>3</v>
      </c>
      <c r="D6" s="28" t="s">
        <v>34</v>
      </c>
      <c r="E6" s="28" t="s">
        <v>36</v>
      </c>
      <c r="F6" s="204" t="s">
        <v>35</v>
      </c>
      <c r="G6" s="130">
        <v>45731</v>
      </c>
      <c r="H6" s="131">
        <v>45732</v>
      </c>
      <c r="I6" s="14" t="s">
        <v>6</v>
      </c>
      <c r="J6" s="130"/>
      <c r="K6" s="131"/>
      <c r="L6" s="85" t="s">
        <v>6</v>
      </c>
      <c r="M6" s="130"/>
      <c r="N6" s="131"/>
      <c r="O6" s="14" t="s">
        <v>6</v>
      </c>
      <c r="P6" s="130"/>
      <c r="Q6" s="131"/>
      <c r="R6" s="85" t="s">
        <v>6</v>
      </c>
      <c r="S6" s="130"/>
      <c r="T6" s="131"/>
      <c r="U6" s="85" t="s">
        <v>6</v>
      </c>
      <c r="V6" s="267"/>
      <c r="W6" s="268"/>
      <c r="X6" s="269" t="s">
        <v>6</v>
      </c>
      <c r="Y6" s="130"/>
      <c r="Z6" s="131"/>
      <c r="AA6" s="14" t="s">
        <v>6</v>
      </c>
      <c r="AB6" s="130">
        <v>45458</v>
      </c>
      <c r="AC6" s="131">
        <v>45459</v>
      </c>
      <c r="AD6" s="14" t="s">
        <v>6</v>
      </c>
      <c r="AE6" s="130">
        <v>45472</v>
      </c>
      <c r="AF6" s="131">
        <v>6</v>
      </c>
      <c r="AG6" s="14" t="s">
        <v>6</v>
      </c>
      <c r="AH6" s="216">
        <v>45486</v>
      </c>
      <c r="AI6" s="217">
        <v>45487</v>
      </c>
      <c r="AJ6" s="218" t="s">
        <v>6</v>
      </c>
      <c r="AK6" s="219">
        <v>45507</v>
      </c>
      <c r="AL6" s="219">
        <v>45508</v>
      </c>
      <c r="AM6" s="220"/>
      <c r="AN6" s="219">
        <v>45519</v>
      </c>
      <c r="AO6" s="219">
        <v>45520</v>
      </c>
      <c r="AP6" s="220"/>
      <c r="AQ6" s="219">
        <v>45527</v>
      </c>
      <c r="AR6" s="219">
        <v>45528</v>
      </c>
      <c r="AS6" s="220"/>
      <c r="AT6" s="207">
        <v>45540</v>
      </c>
      <c r="AU6" s="208">
        <v>45541</v>
      </c>
      <c r="AV6" s="85" t="s">
        <v>6</v>
      </c>
      <c r="AW6" s="270">
        <v>45549</v>
      </c>
      <c r="AX6" s="271">
        <v>45550</v>
      </c>
      <c r="AY6" s="218"/>
      <c r="AZ6" s="111"/>
    </row>
    <row r="7" spans="1:52" x14ac:dyDescent="0.25">
      <c r="A7">
        <v>1</v>
      </c>
      <c r="B7" s="4" t="s">
        <v>76</v>
      </c>
      <c r="C7" s="4" t="s">
        <v>79</v>
      </c>
      <c r="D7" s="4" t="s">
        <v>80</v>
      </c>
      <c r="E7" s="4" t="s">
        <v>78</v>
      </c>
      <c r="F7" s="4" t="s">
        <v>81</v>
      </c>
      <c r="G7" s="235">
        <v>18</v>
      </c>
      <c r="H7" s="229" t="s">
        <v>48</v>
      </c>
      <c r="I7" s="46">
        <v>18</v>
      </c>
      <c r="J7" s="228" t="s">
        <v>50</v>
      </c>
      <c r="K7" s="229">
        <v>12.11</v>
      </c>
      <c r="L7" s="46">
        <f>K7</f>
        <v>12.11</v>
      </c>
      <c r="M7" s="228"/>
      <c r="N7" s="229"/>
      <c r="O7" s="46"/>
      <c r="P7" s="228"/>
      <c r="Q7" s="229"/>
      <c r="R7" s="46"/>
      <c r="S7" s="228"/>
      <c r="T7" s="229"/>
      <c r="U7" s="46"/>
      <c r="V7" s="228"/>
      <c r="W7" s="229"/>
      <c r="X7" s="230"/>
      <c r="Y7" s="4"/>
      <c r="Z7" s="4"/>
      <c r="AA7" s="46"/>
      <c r="AB7" s="228"/>
      <c r="AC7" s="229"/>
      <c r="AD7" s="46"/>
      <c r="AE7" s="165"/>
      <c r="AF7" s="187"/>
      <c r="AG7" s="46"/>
      <c r="AH7" s="272"/>
      <c r="AI7" s="273"/>
      <c r="AJ7" s="274"/>
      <c r="AK7" s="143"/>
      <c r="AL7" s="143"/>
      <c r="AM7" s="143"/>
      <c r="AN7" s="143"/>
      <c r="AO7" s="143"/>
      <c r="AP7" s="143"/>
      <c r="AQ7" s="143"/>
      <c r="AR7" s="143"/>
      <c r="AS7" s="143"/>
      <c r="AT7" s="144"/>
      <c r="AU7" s="144"/>
      <c r="AV7" s="143"/>
      <c r="AW7" s="275"/>
      <c r="AX7" s="261"/>
      <c r="AY7" s="143"/>
      <c r="AZ7" s="236">
        <f>I7+L7+O7+R7+U7+X7+AA7+AD7+AG7+AJ7+AV7-X7</f>
        <v>30.11</v>
      </c>
    </row>
    <row r="8" spans="1:52" x14ac:dyDescent="0.25">
      <c r="A8">
        <v>2</v>
      </c>
      <c r="B8" s="4"/>
      <c r="C8" s="4"/>
      <c r="D8" s="4"/>
      <c r="E8" s="4"/>
      <c r="F8" s="4"/>
      <c r="G8" s="13"/>
      <c r="H8" s="4"/>
      <c r="I8" s="46"/>
      <c r="J8" s="231"/>
      <c r="K8" s="227"/>
      <c r="L8" s="46"/>
      <c r="M8" s="228"/>
      <c r="N8" s="229"/>
      <c r="O8" s="46"/>
      <c r="P8" s="231"/>
      <c r="Q8" s="227"/>
      <c r="R8" s="46"/>
      <c r="S8" s="231"/>
      <c r="T8" s="227"/>
      <c r="U8" s="46"/>
      <c r="V8" s="228"/>
      <c r="W8" s="229"/>
      <c r="X8" s="230"/>
      <c r="Y8" s="4"/>
      <c r="Z8" s="4"/>
      <c r="AA8" s="46"/>
      <c r="AB8" s="228"/>
      <c r="AC8" s="229"/>
      <c r="AD8" s="46"/>
      <c r="AE8" s="188"/>
      <c r="AF8" s="187"/>
      <c r="AG8" s="46"/>
      <c r="AH8" s="276"/>
      <c r="AI8" s="238"/>
      <c r="AJ8" s="233"/>
      <c r="AK8" s="143"/>
      <c r="AL8" s="143"/>
      <c r="AM8" s="143"/>
      <c r="AN8" s="143"/>
      <c r="AO8" s="143"/>
      <c r="AP8" s="143"/>
      <c r="AQ8" s="143"/>
      <c r="AR8" s="143"/>
      <c r="AS8" s="143"/>
      <c r="AT8" s="144"/>
      <c r="AU8" s="144"/>
      <c r="AV8" s="143"/>
      <c r="AW8" s="275"/>
      <c r="AX8" s="261"/>
      <c r="AY8" s="143"/>
      <c r="AZ8" s="236">
        <f>I8+L8+O8+R8+U8+X8+AA8+AD8+AG8+AJ8+AV8+AP8</f>
        <v>0</v>
      </c>
    </row>
    <row r="9" spans="1:52" x14ac:dyDescent="0.25">
      <c r="A9">
        <v>3</v>
      </c>
      <c r="B9" s="4"/>
      <c r="C9" s="4"/>
      <c r="D9" s="4"/>
      <c r="E9" s="4"/>
      <c r="F9" s="4"/>
      <c r="G9" s="277"/>
      <c r="I9" s="46"/>
      <c r="J9" s="231"/>
      <c r="K9" s="227"/>
      <c r="L9" s="46"/>
      <c r="M9" s="228"/>
      <c r="N9" s="229"/>
      <c r="O9" s="46"/>
      <c r="P9" s="231"/>
      <c r="Q9" s="227"/>
      <c r="R9" s="46"/>
      <c r="S9" s="231"/>
      <c r="T9" s="227"/>
      <c r="U9" s="46"/>
      <c r="V9" s="228"/>
      <c r="W9" s="229"/>
      <c r="X9" s="46"/>
      <c r="Y9" s="6"/>
      <c r="Z9" s="4"/>
      <c r="AA9" s="46"/>
      <c r="AB9" s="228"/>
      <c r="AC9" s="229"/>
      <c r="AD9" s="46"/>
      <c r="AE9" s="6"/>
      <c r="AF9" s="187"/>
      <c r="AG9" s="46"/>
      <c r="AH9" s="276"/>
      <c r="AI9" s="238"/>
      <c r="AJ9" s="233"/>
      <c r="AK9" s="143"/>
      <c r="AL9" s="143"/>
      <c r="AM9" s="143"/>
      <c r="AN9" s="143"/>
      <c r="AO9" s="143"/>
      <c r="AP9" s="143"/>
      <c r="AQ9" s="143"/>
      <c r="AR9" s="143"/>
      <c r="AS9" s="143"/>
      <c r="AT9" s="144"/>
      <c r="AU9" s="144"/>
      <c r="AV9" s="143"/>
      <c r="AW9" s="275"/>
      <c r="AX9" s="261"/>
      <c r="AY9" s="143"/>
      <c r="AZ9" s="236">
        <f>AG9+R9+AV9</f>
        <v>0</v>
      </c>
    </row>
    <row r="10" spans="1:52" x14ac:dyDescent="0.25">
      <c r="A10">
        <v>4</v>
      </c>
      <c r="B10" s="4"/>
      <c r="C10" s="4"/>
      <c r="D10" s="4"/>
      <c r="E10" s="4"/>
      <c r="F10" s="4"/>
      <c r="G10" s="277"/>
      <c r="H10" s="103"/>
      <c r="I10" s="46"/>
      <c r="J10" s="231"/>
      <c r="K10" s="227"/>
      <c r="L10" s="46"/>
      <c r="M10" s="228"/>
      <c r="N10" s="229"/>
      <c r="O10" s="46"/>
      <c r="P10" s="231"/>
      <c r="Q10" s="227"/>
      <c r="R10" s="46"/>
      <c r="S10" s="231"/>
      <c r="T10" s="227"/>
      <c r="U10" s="46"/>
      <c r="V10" s="228"/>
      <c r="W10" s="229"/>
      <c r="X10" s="46"/>
      <c r="Y10" s="6"/>
      <c r="Z10" s="4"/>
      <c r="AA10" s="46"/>
      <c r="AB10" s="228"/>
      <c r="AC10" s="229"/>
      <c r="AD10" s="46"/>
      <c r="AE10" s="188"/>
      <c r="AF10" s="187"/>
      <c r="AG10" s="46"/>
      <c r="AH10" s="278"/>
      <c r="AI10" s="263"/>
      <c r="AJ10" s="23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4"/>
      <c r="AU10" s="144"/>
      <c r="AV10" s="143"/>
      <c r="AW10" s="275"/>
      <c r="AX10" s="261"/>
      <c r="AY10" s="143"/>
      <c r="AZ10" s="236">
        <f>AV10+AY10+AA10</f>
        <v>0</v>
      </c>
    </row>
    <row r="11" spans="1:52" x14ac:dyDescent="0.25">
      <c r="A11">
        <v>5</v>
      </c>
      <c r="B11" s="90"/>
      <c r="C11" s="90"/>
      <c r="D11" s="90"/>
      <c r="F11" s="90"/>
      <c r="G11" s="277"/>
      <c r="H11" s="103"/>
      <c r="I11" s="46"/>
      <c r="J11" s="231"/>
      <c r="K11" s="227"/>
      <c r="L11" s="46"/>
      <c r="M11" s="228"/>
      <c r="N11" s="229"/>
      <c r="O11" s="46"/>
      <c r="P11" s="231"/>
      <c r="Q11" s="227"/>
      <c r="R11" s="46"/>
      <c r="S11" s="231"/>
      <c r="T11" s="227"/>
      <c r="U11" s="46"/>
      <c r="V11" s="228"/>
      <c r="W11" s="229"/>
      <c r="X11" s="46"/>
      <c r="Y11" s="228"/>
      <c r="Z11" s="229"/>
      <c r="AA11" s="46"/>
      <c r="AB11" s="228"/>
      <c r="AC11" s="229"/>
      <c r="AD11" s="46"/>
      <c r="AE11" s="188"/>
      <c r="AF11" s="187"/>
      <c r="AG11" s="46"/>
      <c r="AH11" s="276"/>
      <c r="AI11" s="238"/>
      <c r="AJ11" s="23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4"/>
      <c r="AU11" s="144"/>
      <c r="AV11" s="143"/>
      <c r="AW11" s="275"/>
      <c r="AX11" s="261"/>
      <c r="AY11" s="143"/>
      <c r="AZ11" s="236">
        <f>AS11+AD11+AV11</f>
        <v>0</v>
      </c>
    </row>
    <row r="12" spans="1:52" ht="17.25" customHeight="1" x14ac:dyDescent="0.25">
      <c r="A12">
        <v>6</v>
      </c>
      <c r="B12" s="4"/>
      <c r="C12" s="4"/>
      <c r="D12" s="4"/>
      <c r="E12" s="4"/>
      <c r="F12" s="4"/>
      <c r="G12" s="277"/>
      <c r="H12" s="103"/>
      <c r="I12" s="46"/>
      <c r="J12" s="231"/>
      <c r="K12" s="227"/>
      <c r="L12" s="46"/>
      <c r="M12" s="228"/>
      <c r="N12" s="229"/>
      <c r="O12" s="46"/>
      <c r="P12" s="231"/>
      <c r="Q12" s="227"/>
      <c r="R12" s="46"/>
      <c r="S12" s="231"/>
      <c r="T12" s="227"/>
      <c r="U12" s="46"/>
      <c r="V12" s="228"/>
      <c r="W12" s="229"/>
      <c r="X12" s="46"/>
      <c r="Y12" s="228"/>
      <c r="Z12" s="229"/>
      <c r="AA12" s="46"/>
      <c r="AB12" s="228"/>
      <c r="AC12" s="229"/>
      <c r="AD12" s="46"/>
      <c r="AE12" s="188"/>
      <c r="AF12" s="187"/>
      <c r="AG12" s="46"/>
      <c r="AH12" s="276"/>
      <c r="AI12" s="238"/>
      <c r="AJ12" s="23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4"/>
      <c r="AU12" s="144"/>
      <c r="AV12" s="143"/>
      <c r="AW12" s="275"/>
      <c r="AX12" s="261"/>
      <c r="AY12" s="143"/>
      <c r="AZ12" s="236">
        <f>I12+L12+O12+R12+U12+X12+AA12+AD12+AG12+AJ12+AV12</f>
        <v>0</v>
      </c>
    </row>
    <row r="13" spans="1:52" x14ac:dyDescent="0.25">
      <c r="A13">
        <v>7</v>
      </c>
      <c r="B13" s="4"/>
      <c r="C13" s="4"/>
      <c r="D13" s="4"/>
      <c r="E13" s="4"/>
      <c r="F13" s="4"/>
      <c r="G13" s="277"/>
      <c r="H13" s="103"/>
      <c r="I13" s="46"/>
      <c r="J13" s="231"/>
      <c r="K13" s="227"/>
      <c r="L13" s="46"/>
      <c r="M13" s="228"/>
      <c r="N13" s="229"/>
      <c r="O13" s="46"/>
      <c r="P13" s="231"/>
      <c r="Q13" s="227"/>
      <c r="R13" s="46"/>
      <c r="S13" s="231"/>
      <c r="T13" s="227"/>
      <c r="U13" s="46"/>
      <c r="V13" s="228"/>
      <c r="W13" s="229"/>
      <c r="X13" s="46"/>
      <c r="Y13" s="228"/>
      <c r="Z13" s="229"/>
      <c r="AA13" s="46"/>
      <c r="AB13" s="228"/>
      <c r="AC13" s="229"/>
      <c r="AD13" s="46"/>
      <c r="AE13" s="188"/>
      <c r="AF13" s="187"/>
      <c r="AG13" s="46"/>
      <c r="AH13" s="276"/>
      <c r="AI13" s="238"/>
      <c r="AJ13" s="23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4"/>
      <c r="AU13" s="144"/>
      <c r="AV13" s="143"/>
      <c r="AW13" s="275"/>
      <c r="AX13" s="261"/>
      <c r="AY13" s="143"/>
      <c r="AZ13" s="236">
        <f>I13+L13+O13+R13+U13+X13+AA13+AD13+AG13+AJ13+AV13</f>
        <v>0</v>
      </c>
    </row>
    <row r="14" spans="1:52" x14ac:dyDescent="0.25">
      <c r="A14">
        <v>8</v>
      </c>
      <c r="B14" s="157"/>
      <c r="C14" s="4"/>
      <c r="D14" s="4"/>
      <c r="E14" s="4"/>
      <c r="F14" s="4"/>
      <c r="G14" s="13"/>
      <c r="H14" s="103"/>
      <c r="I14" s="46"/>
      <c r="J14" s="231"/>
      <c r="K14" s="227"/>
      <c r="L14" s="46"/>
      <c r="M14" s="228"/>
      <c r="N14" s="229"/>
      <c r="O14" s="46"/>
      <c r="P14" s="231"/>
      <c r="Q14" s="227"/>
      <c r="R14" s="46"/>
      <c r="S14" s="231"/>
      <c r="T14" s="227"/>
      <c r="U14" s="46"/>
      <c r="V14" s="228"/>
      <c r="W14" s="229"/>
      <c r="X14" s="46"/>
      <c r="Y14" s="228"/>
      <c r="Z14" s="229"/>
      <c r="AA14" s="46"/>
      <c r="AB14" s="228"/>
      <c r="AC14" s="229"/>
      <c r="AD14" s="46"/>
      <c r="AE14" s="188"/>
      <c r="AF14" s="187"/>
      <c r="AG14" s="46"/>
      <c r="AH14" s="276"/>
      <c r="AI14" s="238"/>
      <c r="AJ14" s="23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4"/>
      <c r="AU14" s="144"/>
      <c r="AV14" s="143"/>
      <c r="AW14" s="275"/>
      <c r="AX14" s="261"/>
      <c r="AY14" s="143"/>
      <c r="AZ14" s="236">
        <f>I14+L14+O14+R14+U14+X14+AA14+AD14+AG14+AJ14+AV14</f>
        <v>0</v>
      </c>
    </row>
    <row r="15" spans="1:52" x14ac:dyDescent="0.25">
      <c r="A15">
        <v>9</v>
      </c>
      <c r="B15" s="4"/>
      <c r="C15" s="4"/>
      <c r="D15" s="4"/>
      <c r="E15" s="4"/>
      <c r="F15" s="4"/>
      <c r="G15" s="13"/>
      <c r="H15" s="4"/>
      <c r="I15" s="46"/>
      <c r="J15" s="231"/>
      <c r="K15" s="227"/>
      <c r="L15" s="46"/>
      <c r="M15" s="228"/>
      <c r="N15" s="229"/>
      <c r="O15" s="46"/>
      <c r="P15" s="231"/>
      <c r="Q15" s="227"/>
      <c r="R15" s="46"/>
      <c r="S15" s="231"/>
      <c r="T15" s="227"/>
      <c r="U15" s="46"/>
      <c r="V15" s="228"/>
      <c r="W15" s="229"/>
      <c r="X15" s="46"/>
      <c r="Y15" s="228"/>
      <c r="Z15" s="229"/>
      <c r="AA15" s="46"/>
      <c r="AB15" s="228"/>
      <c r="AC15" s="229"/>
      <c r="AD15" s="46"/>
      <c r="AE15" s="188"/>
      <c r="AF15" s="187"/>
      <c r="AG15" s="46"/>
      <c r="AH15" s="276"/>
      <c r="AI15" s="238"/>
      <c r="AJ15" s="23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4"/>
      <c r="AU15" s="144"/>
      <c r="AV15" s="143"/>
      <c r="AW15" s="275"/>
      <c r="AX15" s="261"/>
      <c r="AY15" s="143"/>
      <c r="AZ15" s="236">
        <f>AM15</f>
        <v>0</v>
      </c>
    </row>
    <row r="16" spans="1:52" ht="18" customHeight="1" x14ac:dyDescent="0.25">
      <c r="A16">
        <v>10</v>
      </c>
      <c r="B16" s="4"/>
      <c r="C16" s="4"/>
      <c r="D16" s="4"/>
      <c r="E16" s="4"/>
      <c r="F16" s="4"/>
      <c r="G16" s="277"/>
      <c r="H16" s="103"/>
      <c r="I16" s="46"/>
      <c r="J16" s="231"/>
      <c r="K16" s="227"/>
      <c r="L16" s="46"/>
      <c r="M16" s="228"/>
      <c r="N16" s="229"/>
      <c r="O16" s="46"/>
      <c r="P16" s="231"/>
      <c r="Q16" s="227"/>
      <c r="R16" s="46"/>
      <c r="S16" s="102"/>
      <c r="T16" s="103"/>
      <c r="U16" s="46"/>
      <c r="V16" s="228"/>
      <c r="W16" s="229"/>
      <c r="X16" s="46"/>
      <c r="Y16" s="228"/>
      <c r="Z16" s="229"/>
      <c r="AA16" s="46"/>
      <c r="AB16" s="228"/>
      <c r="AC16" s="229"/>
      <c r="AD16" s="46"/>
      <c r="AE16" s="188"/>
      <c r="AF16" s="187"/>
      <c r="AG16" s="46"/>
      <c r="AH16" s="276"/>
      <c r="AI16" s="238"/>
      <c r="AJ16" s="23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4"/>
      <c r="AU16" s="144"/>
      <c r="AV16" s="143"/>
      <c r="AW16" s="275"/>
      <c r="AX16" s="261"/>
      <c r="AY16" s="143"/>
      <c r="AZ16" s="236">
        <f t="shared" ref="AZ16:AZ22" si="0">I16+L16+O16+R16+U16+X16+AA16+AD16+AG16+AJ16+AV16</f>
        <v>0</v>
      </c>
    </row>
    <row r="17" spans="1:52" x14ac:dyDescent="0.25">
      <c r="A17">
        <v>11</v>
      </c>
      <c r="B17" s="4"/>
      <c r="C17" s="4"/>
      <c r="D17" s="4"/>
      <c r="E17" s="4"/>
      <c r="F17" s="4"/>
      <c r="G17" s="277"/>
      <c r="H17" s="103"/>
      <c r="I17" s="46"/>
      <c r="J17" s="231"/>
      <c r="K17" s="227"/>
      <c r="L17" s="46"/>
      <c r="M17" s="228"/>
      <c r="N17" s="229"/>
      <c r="O17" s="46"/>
      <c r="P17" s="231"/>
      <c r="Q17" s="227"/>
      <c r="R17" s="46"/>
      <c r="S17" s="231"/>
      <c r="T17" s="227"/>
      <c r="U17" s="46"/>
      <c r="V17" s="228"/>
      <c r="W17" s="229"/>
      <c r="X17" s="230"/>
      <c r="Y17" s="229"/>
      <c r="Z17" s="229"/>
      <c r="AA17" s="227"/>
      <c r="AB17" s="232"/>
      <c r="AC17" s="229"/>
      <c r="AD17" s="46"/>
      <c r="AE17" s="188"/>
      <c r="AF17" s="187"/>
      <c r="AG17" s="46"/>
      <c r="AH17" s="276"/>
      <c r="AI17" s="238"/>
      <c r="AJ17" s="23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4"/>
      <c r="AU17" s="144"/>
      <c r="AV17" s="143"/>
      <c r="AW17" s="275"/>
      <c r="AX17" s="261"/>
      <c r="AY17" s="143"/>
      <c r="AZ17" s="236">
        <f t="shared" si="0"/>
        <v>0</v>
      </c>
    </row>
    <row r="18" spans="1:52" ht="16.899999999999999" customHeight="1" x14ac:dyDescent="0.25">
      <c r="A18">
        <v>12</v>
      </c>
      <c r="B18" s="4"/>
      <c r="C18" s="4"/>
      <c r="D18" s="4"/>
      <c r="E18" s="4"/>
      <c r="F18" s="4"/>
      <c r="G18" s="277"/>
      <c r="H18" s="103"/>
      <c r="I18" s="46"/>
      <c r="J18" s="231"/>
      <c r="K18" s="227"/>
      <c r="L18" s="46"/>
      <c r="M18" s="228"/>
      <c r="N18" s="229"/>
      <c r="O18" s="46"/>
      <c r="P18" s="231"/>
      <c r="Q18" s="227"/>
      <c r="R18" s="46"/>
      <c r="S18" s="102"/>
      <c r="T18" s="103"/>
      <c r="U18" s="46"/>
      <c r="V18" s="228"/>
      <c r="W18" s="229"/>
      <c r="X18" s="46"/>
      <c r="Y18" s="228"/>
      <c r="Z18" s="229"/>
      <c r="AA18" s="46"/>
      <c r="AB18" s="228"/>
      <c r="AC18" s="229"/>
      <c r="AD18" s="46"/>
      <c r="AE18" s="188"/>
      <c r="AF18" s="187"/>
      <c r="AG18" s="46"/>
      <c r="AH18" s="276"/>
      <c r="AI18" s="238"/>
      <c r="AJ18" s="23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4"/>
      <c r="AU18" s="144"/>
      <c r="AV18" s="143"/>
      <c r="AW18" s="275"/>
      <c r="AX18" s="261"/>
      <c r="AY18" s="143"/>
      <c r="AZ18" s="236">
        <f t="shared" si="0"/>
        <v>0</v>
      </c>
    </row>
    <row r="19" spans="1:52" x14ac:dyDescent="0.25">
      <c r="A19">
        <v>13</v>
      </c>
      <c r="B19" s="4"/>
      <c r="C19" s="4"/>
      <c r="D19" s="4"/>
      <c r="E19" s="4"/>
      <c r="F19" s="4"/>
      <c r="G19" s="277"/>
      <c r="H19" s="103"/>
      <c r="I19" s="46"/>
      <c r="J19" s="231"/>
      <c r="K19" s="227"/>
      <c r="L19" s="46"/>
      <c r="M19" s="228"/>
      <c r="N19" s="229"/>
      <c r="O19" s="46"/>
      <c r="P19" s="231"/>
      <c r="Q19" s="227"/>
      <c r="R19" s="46"/>
      <c r="S19" s="231"/>
      <c r="T19" s="227"/>
      <c r="U19" s="46"/>
      <c r="V19" s="228"/>
      <c r="W19" s="229"/>
      <c r="X19" s="46"/>
      <c r="Y19" s="228"/>
      <c r="Z19" s="229"/>
      <c r="AA19" s="46"/>
      <c r="AB19" s="228"/>
      <c r="AC19" s="229"/>
      <c r="AD19" s="46"/>
      <c r="AE19" s="188"/>
      <c r="AF19" s="187"/>
      <c r="AG19" s="46"/>
      <c r="AH19" s="276"/>
      <c r="AI19" s="238"/>
      <c r="AJ19" s="23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4"/>
      <c r="AU19" s="144"/>
      <c r="AV19" s="143"/>
      <c r="AW19" s="275"/>
      <c r="AX19" s="261"/>
      <c r="AY19" s="143"/>
      <c r="AZ19" s="236">
        <f t="shared" si="0"/>
        <v>0</v>
      </c>
    </row>
    <row r="20" spans="1:52" ht="15.6" customHeight="1" x14ac:dyDescent="0.25">
      <c r="A20">
        <v>14</v>
      </c>
      <c r="B20" s="4"/>
      <c r="C20" s="4"/>
      <c r="D20" s="4"/>
      <c r="E20" s="4"/>
      <c r="F20" s="4"/>
      <c r="G20" s="103"/>
      <c r="H20" s="103"/>
      <c r="I20" s="46"/>
      <c r="J20" s="231"/>
      <c r="K20" s="227"/>
      <c r="L20" s="46"/>
      <c r="M20" s="228"/>
      <c r="N20" s="229"/>
      <c r="O20" s="46"/>
      <c r="P20" s="231"/>
      <c r="Q20" s="227"/>
      <c r="R20" s="46"/>
      <c r="S20" s="231"/>
      <c r="T20" s="227"/>
      <c r="U20" s="46"/>
      <c r="V20" s="228"/>
      <c r="W20" s="229"/>
      <c r="X20" s="46"/>
      <c r="Y20" s="229"/>
      <c r="Z20" s="229"/>
      <c r="AA20" s="46"/>
      <c r="AB20" s="228"/>
      <c r="AC20" s="229"/>
      <c r="AD20" s="46"/>
      <c r="AE20" s="188"/>
      <c r="AF20" s="187"/>
      <c r="AG20" s="46"/>
      <c r="AH20" s="276"/>
      <c r="AI20" s="238"/>
      <c r="AJ20" s="23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4"/>
      <c r="AU20" s="144"/>
      <c r="AV20" s="143"/>
      <c r="AW20" s="275"/>
      <c r="AX20" s="261"/>
      <c r="AY20" s="143"/>
      <c r="AZ20" s="236">
        <f t="shared" si="0"/>
        <v>0</v>
      </c>
    </row>
    <row r="21" spans="1:52" x14ac:dyDescent="0.25">
      <c r="A21">
        <v>15</v>
      </c>
      <c r="B21" s="4"/>
      <c r="C21" s="4"/>
      <c r="D21" s="4"/>
      <c r="E21" s="4"/>
      <c r="F21" s="4"/>
      <c r="G21" s="102"/>
      <c r="H21" s="103"/>
      <c r="I21" s="46"/>
      <c r="J21" s="231"/>
      <c r="K21" s="227"/>
      <c r="L21" s="46"/>
      <c r="M21" s="228"/>
      <c r="N21" s="229"/>
      <c r="O21" s="46"/>
      <c r="P21" s="231"/>
      <c r="Q21" s="227"/>
      <c r="R21" s="46"/>
      <c r="S21" s="102"/>
      <c r="T21" s="103"/>
      <c r="U21" s="46"/>
      <c r="V21" s="228"/>
      <c r="W21" s="229"/>
      <c r="X21" s="46"/>
      <c r="Y21" s="228"/>
      <c r="Z21" s="229"/>
      <c r="AA21" s="46"/>
      <c r="AB21" s="228"/>
      <c r="AC21" s="229"/>
      <c r="AD21" s="46"/>
      <c r="AE21" s="188"/>
      <c r="AF21" s="187"/>
      <c r="AG21" s="46"/>
      <c r="AH21" s="276"/>
      <c r="AI21" s="238"/>
      <c r="AJ21" s="23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4"/>
      <c r="AU21" s="144"/>
      <c r="AV21" s="143"/>
      <c r="AW21" s="275"/>
      <c r="AX21" s="261"/>
      <c r="AY21" s="143"/>
      <c r="AZ21" s="236">
        <f t="shared" si="0"/>
        <v>0</v>
      </c>
    </row>
    <row r="22" spans="1:52" x14ac:dyDescent="0.25">
      <c r="A22">
        <v>16</v>
      </c>
      <c r="B22" s="4"/>
      <c r="C22" s="4"/>
      <c r="D22" s="4"/>
      <c r="E22" s="4"/>
      <c r="F22" s="4"/>
      <c r="G22" s="277"/>
      <c r="H22" s="103"/>
      <c r="I22" s="46"/>
      <c r="J22" s="231"/>
      <c r="K22" s="227"/>
      <c r="L22" s="46"/>
      <c r="M22" s="228"/>
      <c r="N22" s="229"/>
      <c r="O22" s="46"/>
      <c r="P22" s="231"/>
      <c r="Q22" s="227"/>
      <c r="R22" s="46"/>
      <c r="S22" s="231"/>
      <c r="T22" s="227"/>
      <c r="U22" s="46"/>
      <c r="V22" s="228"/>
      <c r="W22" s="229"/>
      <c r="X22" s="46"/>
      <c r="Y22" s="228"/>
      <c r="Z22" s="229"/>
      <c r="AA22" s="46"/>
      <c r="AB22" s="228"/>
      <c r="AC22" s="229"/>
      <c r="AD22" s="46"/>
      <c r="AE22" s="188"/>
      <c r="AF22" s="187"/>
      <c r="AG22" s="46"/>
      <c r="AH22" s="276"/>
      <c r="AI22" s="238"/>
      <c r="AJ22" s="23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4"/>
      <c r="AU22" s="144"/>
      <c r="AV22" s="143"/>
      <c r="AW22" s="275"/>
      <c r="AX22" s="261"/>
      <c r="AY22" s="143"/>
      <c r="AZ22" s="236">
        <f t="shared" si="0"/>
        <v>0</v>
      </c>
    </row>
    <row r="23" spans="1:52" x14ac:dyDescent="0.25">
      <c r="A23">
        <v>17</v>
      </c>
      <c r="B23" s="4"/>
      <c r="C23" s="4"/>
      <c r="D23" s="4"/>
      <c r="E23" s="4"/>
      <c r="F23" s="4"/>
      <c r="G23" s="277"/>
      <c r="H23" s="103"/>
      <c r="I23" s="46"/>
      <c r="J23" s="228"/>
      <c r="K23" s="229"/>
      <c r="L23" s="46"/>
      <c r="M23" s="228"/>
      <c r="N23" s="229"/>
      <c r="O23" s="46"/>
      <c r="P23" s="231"/>
      <c r="Q23" s="227"/>
      <c r="R23" s="46"/>
      <c r="S23" s="102"/>
      <c r="T23" s="103"/>
      <c r="U23" s="46"/>
      <c r="V23" s="228"/>
      <c r="W23" s="229"/>
      <c r="X23" s="46"/>
      <c r="Y23" s="228"/>
      <c r="Z23" s="229"/>
      <c r="AA23" s="46"/>
      <c r="AB23" s="228"/>
      <c r="AC23" s="229"/>
      <c r="AD23" s="46"/>
      <c r="AE23" s="188"/>
      <c r="AF23" s="187"/>
      <c r="AG23" s="46"/>
      <c r="AH23" s="276"/>
      <c r="AI23" s="238"/>
      <c r="AJ23" s="23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4"/>
      <c r="AU23" s="144"/>
      <c r="AV23" s="143"/>
      <c r="AW23" s="275"/>
      <c r="AX23" s="261"/>
      <c r="AY23" s="143"/>
      <c r="AZ23" s="236">
        <f>AA23+L23</f>
        <v>0</v>
      </c>
    </row>
    <row r="24" spans="1:52" x14ac:dyDescent="0.25">
      <c r="B24" s="4"/>
      <c r="C24" s="4"/>
      <c r="D24" s="4"/>
      <c r="E24" s="4"/>
      <c r="F24" s="4"/>
      <c r="G24" s="102"/>
      <c r="H24" s="103"/>
      <c r="I24" s="46"/>
      <c r="J24" s="231"/>
      <c r="K24" s="227"/>
      <c r="L24" s="46"/>
      <c r="M24" s="228"/>
      <c r="N24" s="229"/>
      <c r="O24" s="46"/>
      <c r="P24" s="231"/>
      <c r="Q24" s="227"/>
      <c r="R24" s="46"/>
      <c r="S24" s="231"/>
      <c r="T24" s="227"/>
      <c r="U24" s="46"/>
      <c r="V24" s="228"/>
      <c r="W24" s="229"/>
      <c r="X24" s="46"/>
      <c r="Y24" s="228"/>
      <c r="Z24" s="229"/>
      <c r="AA24" s="46"/>
      <c r="AB24" s="228"/>
      <c r="AC24" s="229"/>
      <c r="AD24" s="46"/>
      <c r="AE24" s="188"/>
      <c r="AF24" s="187"/>
      <c r="AG24" s="46"/>
      <c r="AH24" s="276"/>
      <c r="AI24" s="238"/>
      <c r="AJ24" s="23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4"/>
      <c r="AU24" s="144"/>
      <c r="AV24" s="143"/>
      <c r="AW24" s="275"/>
      <c r="AX24" s="261"/>
      <c r="AY24" s="143"/>
      <c r="AZ24" s="236">
        <f>AD24+O23</f>
        <v>0</v>
      </c>
    </row>
    <row r="25" spans="1:52" x14ac:dyDescent="0.25">
      <c r="B25" s="279"/>
      <c r="C25" s="4"/>
      <c r="D25" s="4"/>
      <c r="E25" s="4"/>
      <c r="G25" s="102"/>
      <c r="H25" s="103"/>
      <c r="I25" s="46"/>
      <c r="J25" s="231"/>
      <c r="K25" s="227"/>
      <c r="L25" s="46"/>
      <c r="M25" s="228"/>
      <c r="N25" s="229"/>
      <c r="O25" s="46"/>
      <c r="P25" s="231"/>
      <c r="Q25" s="227"/>
      <c r="R25" s="46"/>
      <c r="S25" s="231"/>
      <c r="T25" s="227"/>
      <c r="U25" s="46"/>
      <c r="V25" s="228"/>
      <c r="W25" s="229"/>
      <c r="X25" s="46"/>
      <c r="Y25" s="228"/>
      <c r="Z25" s="229"/>
      <c r="AA25" s="46"/>
      <c r="AB25" s="228"/>
      <c r="AC25" s="229"/>
      <c r="AD25" s="46"/>
      <c r="AE25" s="188"/>
      <c r="AF25" s="187"/>
      <c r="AG25" s="46"/>
      <c r="AH25" s="276"/>
      <c r="AI25" s="238"/>
      <c r="AJ25" s="23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4"/>
      <c r="AU25" s="144"/>
      <c r="AV25" s="143"/>
      <c r="AW25" s="275"/>
      <c r="AX25" s="261"/>
      <c r="AY25" s="143"/>
      <c r="AZ25" s="236">
        <f>AA25+X25</f>
        <v>0</v>
      </c>
    </row>
    <row r="26" spans="1:52" x14ac:dyDescent="0.25">
      <c r="B26" s="4"/>
      <c r="C26" s="4"/>
      <c r="D26" s="4"/>
      <c r="E26" s="4"/>
      <c r="F26" s="4"/>
      <c r="G26" s="102"/>
      <c r="H26" s="103"/>
      <c r="I26" s="46"/>
      <c r="J26" s="228"/>
      <c r="K26" s="229"/>
      <c r="L26" s="46"/>
      <c r="M26" s="228"/>
      <c r="N26" s="229"/>
      <c r="O26" s="46"/>
      <c r="P26" s="231"/>
      <c r="Q26" s="227"/>
      <c r="R26" s="46"/>
      <c r="S26" s="102"/>
      <c r="T26" s="103"/>
      <c r="U26" s="46"/>
      <c r="V26" s="228"/>
      <c r="W26" s="229"/>
      <c r="X26" s="46"/>
      <c r="Y26" s="228"/>
      <c r="Z26" s="229"/>
      <c r="AA26" s="46"/>
      <c r="AB26" s="228"/>
      <c r="AC26" s="229"/>
      <c r="AD26" s="46"/>
      <c r="AE26" s="188"/>
      <c r="AF26" s="187"/>
      <c r="AG26" s="46"/>
      <c r="AH26" s="276"/>
      <c r="AI26" s="238"/>
      <c r="AJ26" s="23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4"/>
      <c r="AU26" s="144"/>
      <c r="AV26" s="143"/>
      <c r="AW26" s="275"/>
      <c r="AX26" s="261"/>
      <c r="AY26" s="143"/>
      <c r="AZ26" s="236">
        <f>U26+L26</f>
        <v>0</v>
      </c>
    </row>
    <row r="27" spans="1:52" x14ac:dyDescent="0.25">
      <c r="E27" s="4"/>
      <c r="G27" s="102"/>
      <c r="H27" s="103"/>
      <c r="I27" s="46"/>
      <c r="J27" s="231"/>
      <c r="K27" s="227"/>
      <c r="L27" s="46"/>
      <c r="M27" s="228"/>
      <c r="N27" s="229"/>
      <c r="O27" s="46"/>
      <c r="P27" s="231"/>
      <c r="Q27" s="227"/>
      <c r="R27" s="46"/>
      <c r="S27" s="231"/>
      <c r="T27" s="227"/>
      <c r="U27" s="46"/>
      <c r="V27" s="228"/>
      <c r="W27" s="229"/>
      <c r="X27" s="46"/>
      <c r="Y27" s="228"/>
      <c r="Z27" s="229"/>
      <c r="AA27" s="46"/>
      <c r="AB27" s="228"/>
      <c r="AC27" s="229"/>
      <c r="AD27" s="46"/>
      <c r="AE27" s="188"/>
      <c r="AF27" s="187"/>
      <c r="AG27" s="46"/>
      <c r="AH27" s="276"/>
      <c r="AI27" s="238"/>
      <c r="AJ27" s="23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4"/>
      <c r="AU27" s="144"/>
      <c r="AV27" s="143"/>
      <c r="AW27" s="275"/>
      <c r="AX27" s="261"/>
      <c r="AY27" s="143"/>
      <c r="AZ27" s="236">
        <f>I27+AA27</f>
        <v>0</v>
      </c>
    </row>
    <row r="28" spans="1:52" x14ac:dyDescent="0.25">
      <c r="B28" s="4"/>
      <c r="C28" s="4"/>
      <c r="D28" s="4"/>
      <c r="E28" s="4"/>
      <c r="F28" s="4"/>
      <c r="G28" s="102"/>
      <c r="H28" s="103"/>
      <c r="I28" s="280"/>
      <c r="J28" s="281"/>
      <c r="K28" s="282"/>
      <c r="L28" s="280"/>
      <c r="M28" s="283"/>
      <c r="N28" s="284"/>
      <c r="O28" s="280"/>
      <c r="P28" s="281"/>
      <c r="Q28" s="282"/>
      <c r="R28" s="280"/>
      <c r="S28" s="281"/>
      <c r="T28" s="282"/>
      <c r="U28" s="280"/>
      <c r="V28" s="102"/>
      <c r="W28" s="103"/>
      <c r="X28" s="46"/>
      <c r="Y28" s="102"/>
      <c r="Z28" s="103"/>
      <c r="AA28" s="46"/>
      <c r="AB28" s="102"/>
      <c r="AC28" s="284"/>
      <c r="AD28" s="280"/>
      <c r="AE28" s="191"/>
      <c r="AF28" s="185"/>
      <c r="AG28" s="22"/>
      <c r="AH28" s="285"/>
      <c r="AI28" s="286"/>
      <c r="AJ28" s="192"/>
      <c r="AK28" s="195"/>
      <c r="AL28" s="195"/>
      <c r="AM28" s="195"/>
      <c r="AN28" s="195"/>
      <c r="AO28" s="195"/>
      <c r="AP28" s="195"/>
      <c r="AQ28" s="195"/>
      <c r="AR28" s="195"/>
      <c r="AS28" s="195"/>
      <c r="AT28" s="144"/>
      <c r="AU28" s="144"/>
      <c r="AV28" s="143"/>
      <c r="AW28" s="275"/>
      <c r="AX28" s="261"/>
      <c r="AY28" s="143"/>
      <c r="AZ28" s="236">
        <f>AA28+X28</f>
        <v>0</v>
      </c>
    </row>
    <row r="29" spans="1:52" x14ac:dyDescent="0.25">
      <c r="B29" s="150"/>
      <c r="C29" s="151"/>
      <c r="D29" s="151"/>
      <c r="E29" s="151"/>
      <c r="F29" s="200"/>
      <c r="G29" s="102"/>
      <c r="H29" s="103"/>
      <c r="I29" s="46"/>
      <c r="J29" s="231"/>
      <c r="K29" s="227"/>
      <c r="L29" s="46"/>
      <c r="M29" s="228"/>
      <c r="N29" s="229"/>
      <c r="O29" s="46"/>
      <c r="P29" s="231"/>
      <c r="Q29" s="227"/>
      <c r="R29" s="46"/>
      <c r="S29" s="231"/>
      <c r="T29" s="227"/>
      <c r="U29" s="46"/>
      <c r="V29" s="228"/>
      <c r="W29" s="229"/>
      <c r="X29" s="46"/>
      <c r="Y29" s="228"/>
      <c r="Z29" s="229"/>
      <c r="AA29" s="46"/>
      <c r="AB29" s="228"/>
      <c r="AC29" s="229"/>
      <c r="AD29" s="46"/>
      <c r="AE29" s="188"/>
      <c r="AF29" s="187"/>
      <c r="AG29" s="22"/>
      <c r="AH29" s="285"/>
      <c r="AI29" s="286"/>
      <c r="AJ29" s="192"/>
      <c r="AK29" s="195"/>
      <c r="AL29" s="195"/>
      <c r="AM29" s="195"/>
      <c r="AN29" s="195"/>
      <c r="AO29" s="195"/>
      <c r="AP29" s="195"/>
      <c r="AQ29" s="195"/>
      <c r="AR29" s="195"/>
      <c r="AS29" s="195"/>
      <c r="AT29" s="144"/>
      <c r="AU29" s="144"/>
      <c r="AV29" s="143"/>
      <c r="AW29" s="275"/>
      <c r="AX29" s="261"/>
      <c r="AY29" s="143"/>
      <c r="AZ29" s="236">
        <f>O29+I29</f>
        <v>0</v>
      </c>
    </row>
    <row r="30" spans="1:52" x14ac:dyDescent="0.25">
      <c r="B30" s="173"/>
      <c r="C30" s="287"/>
      <c r="D30" s="287"/>
      <c r="E30" s="287"/>
      <c r="F30" s="288"/>
      <c r="G30" s="102"/>
      <c r="H30" s="103"/>
      <c r="I30" s="46"/>
      <c r="J30" s="228"/>
      <c r="K30" s="229"/>
      <c r="L30" s="46"/>
      <c r="M30" s="228"/>
      <c r="N30" s="229"/>
      <c r="O30" s="46"/>
      <c r="P30" s="231"/>
      <c r="Q30" s="227"/>
      <c r="R30" s="46"/>
      <c r="S30" s="102"/>
      <c r="T30" s="103"/>
      <c r="U30" s="46"/>
      <c r="V30" s="228"/>
      <c r="W30" s="229"/>
      <c r="X30" s="46"/>
      <c r="Y30" s="228"/>
      <c r="Z30" s="229"/>
      <c r="AA30" s="46"/>
      <c r="AB30" s="228"/>
      <c r="AC30" s="229"/>
      <c r="AD30" s="46"/>
      <c r="AE30" s="188"/>
      <c r="AF30" s="187"/>
      <c r="AG30" s="22"/>
      <c r="AH30" s="285"/>
      <c r="AI30" s="286"/>
      <c r="AJ30" s="192"/>
      <c r="AK30" s="195"/>
      <c r="AL30" s="195"/>
      <c r="AM30" s="195"/>
      <c r="AN30" s="195"/>
      <c r="AO30" s="195"/>
      <c r="AP30" s="195"/>
      <c r="AQ30" s="195"/>
      <c r="AR30" s="195"/>
      <c r="AS30" s="195"/>
      <c r="AT30" s="144"/>
      <c r="AU30" s="144"/>
      <c r="AV30" s="143"/>
      <c r="AW30" s="275"/>
      <c r="AX30" s="261"/>
      <c r="AY30" s="143"/>
      <c r="AZ30" s="236">
        <f>X30+AA30</f>
        <v>0</v>
      </c>
    </row>
    <row r="31" spans="1:52" s="289" customFormat="1" x14ac:dyDescent="0.2">
      <c r="B31" s="150"/>
      <c r="C31" s="151"/>
      <c r="D31" s="151"/>
      <c r="E31" s="151"/>
      <c r="F31" s="200"/>
      <c r="G31" s="102"/>
      <c r="H31" s="103"/>
      <c r="I31" s="46"/>
      <c r="J31" s="231"/>
      <c r="K31" s="227"/>
      <c r="L31" s="46"/>
      <c r="M31" s="228"/>
      <c r="N31" s="229"/>
      <c r="O31" s="46"/>
      <c r="P31" s="228"/>
      <c r="Q31" s="229"/>
      <c r="R31" s="46"/>
      <c r="S31" s="228"/>
      <c r="T31" s="229"/>
      <c r="U31" s="46"/>
      <c r="V31" s="228"/>
      <c r="W31" s="229"/>
      <c r="X31" s="46"/>
      <c r="Y31" s="228"/>
      <c r="Z31" s="229"/>
      <c r="AA31" s="46"/>
      <c r="AB31" s="228"/>
      <c r="AC31" s="229"/>
      <c r="AD31" s="46"/>
      <c r="AE31" s="188"/>
      <c r="AF31" s="187"/>
      <c r="AG31" s="22"/>
      <c r="AH31" s="285"/>
      <c r="AI31" s="286"/>
      <c r="AJ31" s="192"/>
      <c r="AK31" s="195"/>
      <c r="AL31" s="195"/>
      <c r="AM31" s="195"/>
      <c r="AN31" s="195"/>
      <c r="AO31" s="195"/>
      <c r="AP31" s="195"/>
      <c r="AQ31" s="195"/>
      <c r="AR31" s="195"/>
      <c r="AS31" s="195"/>
      <c r="AT31" s="144"/>
      <c r="AU31" s="144"/>
      <c r="AV31" s="143"/>
      <c r="AW31" s="275"/>
      <c r="AX31" s="261"/>
      <c r="AY31" s="143"/>
      <c r="AZ31" s="236"/>
    </row>
    <row r="32" spans="1:52" s="289" customFormat="1" x14ac:dyDescent="0.2">
      <c r="B32" s="150"/>
      <c r="C32" s="151"/>
      <c r="D32" s="151"/>
      <c r="E32" s="151"/>
      <c r="F32" s="200"/>
      <c r="G32" s="102"/>
      <c r="H32" s="103"/>
      <c r="I32" s="46"/>
      <c r="J32" s="231"/>
      <c r="K32" s="227"/>
      <c r="L32" s="46"/>
      <c r="M32" s="228"/>
      <c r="N32" s="229"/>
      <c r="O32" s="46"/>
      <c r="P32" s="231"/>
      <c r="Q32" s="227"/>
      <c r="R32" s="46"/>
      <c r="S32" s="231"/>
      <c r="T32" s="227"/>
      <c r="U32" s="46"/>
      <c r="V32" s="228"/>
      <c r="W32" s="229"/>
      <c r="X32" s="46"/>
      <c r="Y32" s="228"/>
      <c r="Z32" s="229"/>
      <c r="AA32" s="46"/>
      <c r="AB32" s="228"/>
      <c r="AC32" s="229"/>
      <c r="AD32" s="46"/>
      <c r="AE32" s="188"/>
      <c r="AF32" s="187"/>
      <c r="AG32" s="22"/>
      <c r="AH32" s="285"/>
      <c r="AI32" s="286"/>
      <c r="AJ32" s="192"/>
      <c r="AK32" s="195"/>
      <c r="AL32" s="195"/>
      <c r="AM32" s="195"/>
      <c r="AN32" s="195"/>
      <c r="AO32" s="195"/>
      <c r="AP32" s="195"/>
      <c r="AQ32" s="195"/>
      <c r="AR32" s="195"/>
      <c r="AS32" s="195"/>
      <c r="AT32" s="144"/>
      <c r="AU32" s="144"/>
      <c r="AV32" s="143"/>
      <c r="AW32" s="261"/>
      <c r="AX32" s="261"/>
      <c r="AY32" s="261"/>
      <c r="AZ32" s="236"/>
    </row>
    <row r="33" spans="2:52" x14ac:dyDescent="0.25">
      <c r="B33" s="150"/>
      <c r="C33" s="151"/>
      <c r="D33" s="151"/>
      <c r="E33" s="151"/>
      <c r="F33" s="200"/>
      <c r="G33" s="283"/>
      <c r="H33" s="284"/>
      <c r="I33" s="280"/>
      <c r="J33" s="281"/>
      <c r="K33" s="282"/>
      <c r="L33" s="280"/>
      <c r="M33" s="283"/>
      <c r="N33" s="284"/>
      <c r="O33" s="280"/>
      <c r="P33" s="281"/>
      <c r="Q33" s="282"/>
      <c r="R33" s="280"/>
      <c r="S33" s="281"/>
      <c r="T33" s="282"/>
      <c r="U33" s="280"/>
      <c r="V33" s="283"/>
      <c r="W33" s="284"/>
      <c r="X33" s="280"/>
      <c r="Y33" s="283"/>
      <c r="Z33" s="284"/>
      <c r="AA33" s="280"/>
      <c r="AB33" s="283"/>
      <c r="AC33" s="284"/>
      <c r="AD33" s="280"/>
      <c r="AE33" s="290"/>
      <c r="AF33" s="151"/>
      <c r="AG33" s="291"/>
      <c r="AH33" s="292"/>
      <c r="AI33" s="293"/>
      <c r="AJ33" s="294"/>
      <c r="AK33" s="295"/>
      <c r="AL33" s="295"/>
      <c r="AM33" s="295"/>
      <c r="AN33" s="295"/>
      <c r="AO33" s="295"/>
      <c r="AP33" s="295"/>
      <c r="AQ33" s="295"/>
      <c r="AR33" s="295"/>
      <c r="AS33" s="295"/>
      <c r="AT33" s="144"/>
      <c r="AU33" s="144"/>
      <c r="AV33" s="143"/>
      <c r="AW33" s="261"/>
      <c r="AX33" s="261"/>
      <c r="AY33" s="261"/>
      <c r="AZ33" s="296"/>
    </row>
    <row r="34" spans="2:52" x14ac:dyDescent="0.25">
      <c r="B34" s="173"/>
      <c r="C34" s="287"/>
      <c r="D34" s="287"/>
      <c r="E34" s="287"/>
      <c r="F34" s="288"/>
      <c r="G34" s="228"/>
      <c r="H34" s="229"/>
      <c r="I34" s="46"/>
      <c r="J34" s="228"/>
      <c r="K34" s="229"/>
      <c r="L34" s="46"/>
      <c r="M34" s="228"/>
      <c r="N34" s="229"/>
      <c r="O34" s="46"/>
      <c r="P34" s="231"/>
      <c r="Q34" s="227"/>
      <c r="R34" s="46"/>
      <c r="S34" s="102"/>
      <c r="T34" s="103"/>
      <c r="U34" s="46"/>
      <c r="V34" s="228"/>
      <c r="W34" s="229"/>
      <c r="X34" s="46"/>
      <c r="Y34" s="228"/>
      <c r="Z34" s="229"/>
      <c r="AA34" s="46"/>
      <c r="AB34" s="228"/>
      <c r="AC34" s="229"/>
      <c r="AD34" s="46"/>
      <c r="AE34" s="188"/>
      <c r="AF34" s="187"/>
      <c r="AG34" s="22"/>
      <c r="AH34" s="285"/>
      <c r="AI34" s="286"/>
      <c r="AJ34" s="192"/>
      <c r="AK34" s="195"/>
      <c r="AL34" s="195"/>
      <c r="AM34" s="195"/>
      <c r="AN34" s="195"/>
      <c r="AO34" s="195"/>
      <c r="AP34" s="195"/>
      <c r="AQ34" s="195"/>
      <c r="AR34" s="195"/>
      <c r="AS34" s="195"/>
      <c r="AT34" s="144"/>
      <c r="AU34" s="144"/>
      <c r="AV34" s="143"/>
      <c r="AW34" s="261"/>
      <c r="AX34" s="261"/>
      <c r="AY34" s="261"/>
      <c r="AZ34" s="236"/>
    </row>
    <row r="35" spans="2:52" x14ac:dyDescent="0.25">
      <c r="B35" s="150"/>
      <c r="C35" s="151"/>
      <c r="D35" s="151"/>
      <c r="E35" s="151"/>
      <c r="F35" s="200"/>
      <c r="G35" s="228"/>
      <c r="H35" s="229"/>
      <c r="I35" s="46"/>
      <c r="J35" s="231"/>
      <c r="K35" s="227"/>
      <c r="L35" s="46"/>
      <c r="M35" s="228"/>
      <c r="N35" s="229"/>
      <c r="O35" s="46"/>
      <c r="P35" s="231"/>
      <c r="Q35" s="227"/>
      <c r="R35" s="46"/>
      <c r="S35" s="231"/>
      <c r="T35" s="227"/>
      <c r="U35" s="46"/>
      <c r="V35" s="228"/>
      <c r="W35" s="229"/>
      <c r="X35" s="46"/>
      <c r="Y35" s="228"/>
      <c r="Z35" s="229"/>
      <c r="AA35" s="46"/>
      <c r="AB35" s="228"/>
      <c r="AC35" s="229"/>
      <c r="AD35" s="46"/>
      <c r="AE35" s="188"/>
      <c r="AF35" s="187"/>
      <c r="AG35" s="22"/>
      <c r="AH35" s="285"/>
      <c r="AI35" s="286"/>
      <c r="AJ35" s="192"/>
      <c r="AK35" s="195"/>
      <c r="AL35" s="195"/>
      <c r="AM35" s="195"/>
      <c r="AN35" s="195"/>
      <c r="AO35" s="195"/>
      <c r="AP35" s="195"/>
      <c r="AQ35" s="195"/>
      <c r="AR35" s="195"/>
      <c r="AS35" s="195"/>
      <c r="AT35" s="144"/>
      <c r="AU35" s="144"/>
      <c r="AV35" s="143"/>
      <c r="AW35" s="261"/>
      <c r="AX35" s="261"/>
      <c r="AY35" s="261"/>
      <c r="AZ35" s="236"/>
    </row>
    <row r="36" spans="2:52" x14ac:dyDescent="0.25">
      <c r="B36" s="150"/>
      <c r="C36" s="151"/>
      <c r="D36" s="151"/>
      <c r="E36" s="151"/>
      <c r="F36" s="200"/>
      <c r="G36" s="228"/>
      <c r="H36" s="229"/>
      <c r="I36" s="46"/>
      <c r="J36" s="231"/>
      <c r="K36" s="227"/>
      <c r="L36" s="46"/>
      <c r="M36" s="228"/>
      <c r="N36" s="229"/>
      <c r="O36" s="46"/>
      <c r="P36" s="231"/>
      <c r="Q36" s="227"/>
      <c r="R36" s="46"/>
      <c r="S36" s="231"/>
      <c r="T36" s="227"/>
      <c r="U36" s="46"/>
      <c r="V36" s="228"/>
      <c r="W36" s="229"/>
      <c r="X36" s="46"/>
      <c r="Y36" s="228"/>
      <c r="Z36" s="229"/>
      <c r="AA36" s="46"/>
      <c r="AB36" s="228"/>
      <c r="AC36" s="229"/>
      <c r="AD36" s="46"/>
      <c r="AE36" s="188"/>
      <c r="AF36" s="187"/>
      <c r="AG36" s="22"/>
      <c r="AH36" s="285"/>
      <c r="AI36" s="286"/>
      <c r="AJ36" s="192"/>
      <c r="AK36" s="195"/>
      <c r="AL36" s="195"/>
      <c r="AM36" s="195"/>
      <c r="AN36" s="195"/>
      <c r="AO36" s="195"/>
      <c r="AP36" s="195"/>
      <c r="AQ36" s="195"/>
      <c r="AR36" s="195"/>
      <c r="AS36" s="195"/>
      <c r="AT36" s="144"/>
      <c r="AU36" s="144"/>
      <c r="AV36" s="143"/>
      <c r="AW36" s="261"/>
      <c r="AX36" s="261"/>
      <c r="AY36" s="261"/>
      <c r="AZ36" s="236"/>
    </row>
    <row r="37" spans="2:52" x14ac:dyDescent="0.25">
      <c r="B37" s="150"/>
      <c r="C37" s="151"/>
      <c r="D37" s="151"/>
      <c r="E37" s="151"/>
      <c r="F37" s="200"/>
      <c r="G37" s="228"/>
      <c r="H37" s="229"/>
      <c r="I37" s="46"/>
      <c r="J37" s="231"/>
      <c r="K37" s="227"/>
      <c r="L37" s="46"/>
      <c r="M37" s="228"/>
      <c r="N37" s="229"/>
      <c r="O37" s="46"/>
      <c r="P37" s="231"/>
      <c r="Q37" s="227"/>
      <c r="R37" s="46"/>
      <c r="S37" s="231"/>
      <c r="T37" s="227"/>
      <c r="U37" s="46"/>
      <c r="V37" s="228"/>
      <c r="W37" s="229"/>
      <c r="X37" s="46"/>
      <c r="Y37" s="228"/>
      <c r="Z37" s="229"/>
      <c r="AA37" s="46"/>
      <c r="AB37" s="228"/>
      <c r="AC37" s="229"/>
      <c r="AD37" s="46"/>
      <c r="AE37" s="188"/>
      <c r="AF37" s="187"/>
      <c r="AG37" s="22"/>
      <c r="AH37" s="285"/>
      <c r="AI37" s="286"/>
      <c r="AJ37" s="192"/>
      <c r="AK37" s="195"/>
      <c r="AL37" s="195"/>
      <c r="AM37" s="195"/>
      <c r="AN37" s="195"/>
      <c r="AO37" s="195"/>
      <c r="AP37" s="195"/>
      <c r="AQ37" s="195"/>
      <c r="AR37" s="195"/>
      <c r="AS37" s="195"/>
      <c r="AT37" s="144"/>
      <c r="AU37" s="144"/>
      <c r="AV37" s="143"/>
      <c r="AW37" s="261"/>
      <c r="AX37" s="261"/>
      <c r="AY37" s="261"/>
      <c r="AZ37" s="236"/>
    </row>
    <row r="38" spans="2:52" x14ac:dyDescent="0.25">
      <c r="B38" s="150"/>
      <c r="C38" s="151"/>
      <c r="D38" s="151"/>
      <c r="E38" s="151"/>
      <c r="F38" s="200"/>
      <c r="G38" s="228"/>
      <c r="H38" s="229"/>
      <c r="I38" s="46"/>
      <c r="J38" s="231"/>
      <c r="K38" s="227"/>
      <c r="L38" s="46"/>
      <c r="M38" s="228"/>
      <c r="N38" s="229"/>
      <c r="O38" s="46"/>
      <c r="P38" s="231"/>
      <c r="Q38" s="227"/>
      <c r="R38" s="46"/>
      <c r="S38" s="231"/>
      <c r="T38" s="227"/>
      <c r="U38" s="46"/>
      <c r="V38" s="228"/>
      <c r="W38" s="229"/>
      <c r="X38" s="46"/>
      <c r="Y38" s="228"/>
      <c r="Z38" s="229"/>
      <c r="AA38" s="46"/>
      <c r="AB38" s="228"/>
      <c r="AC38" s="229"/>
      <c r="AD38" s="46"/>
      <c r="AE38" s="188"/>
      <c r="AF38" s="187"/>
      <c r="AG38" s="22"/>
      <c r="AH38" s="285"/>
      <c r="AI38" s="286"/>
      <c r="AJ38" s="192"/>
      <c r="AK38" s="195"/>
      <c r="AL38" s="195"/>
      <c r="AM38" s="195"/>
      <c r="AN38" s="195"/>
      <c r="AO38" s="195"/>
      <c r="AP38" s="195"/>
      <c r="AQ38" s="195"/>
      <c r="AR38" s="195"/>
      <c r="AS38" s="195"/>
      <c r="AT38" s="144"/>
      <c r="AU38" s="144"/>
      <c r="AV38" s="143"/>
      <c r="AW38" s="261"/>
      <c r="AX38" s="261"/>
      <c r="AY38" s="261"/>
      <c r="AZ38" s="236"/>
    </row>
    <row r="39" spans="2:52" x14ac:dyDescent="0.25">
      <c r="B39" s="173"/>
      <c r="C39" s="287"/>
      <c r="D39" s="287"/>
      <c r="E39" s="287"/>
      <c r="F39" s="288"/>
      <c r="G39" s="228"/>
      <c r="H39" s="229"/>
      <c r="I39" s="46"/>
      <c r="J39" s="228"/>
      <c r="K39" s="229"/>
      <c r="L39" s="46"/>
      <c r="M39" s="228"/>
      <c r="N39" s="229"/>
      <c r="O39" s="46"/>
      <c r="P39" s="231"/>
      <c r="Q39" s="227"/>
      <c r="R39" s="46"/>
      <c r="S39" s="231"/>
      <c r="T39" s="227"/>
      <c r="U39" s="46"/>
      <c r="V39" s="228"/>
      <c r="W39" s="229"/>
      <c r="X39" s="46"/>
      <c r="Y39" s="228"/>
      <c r="Z39" s="229"/>
      <c r="AA39" s="46"/>
      <c r="AB39" s="228"/>
      <c r="AC39" s="229"/>
      <c r="AD39" s="46"/>
      <c r="AE39" s="188"/>
      <c r="AF39" s="187"/>
      <c r="AG39" s="22"/>
      <c r="AH39" s="285"/>
      <c r="AI39" s="286"/>
      <c r="AJ39" s="192"/>
      <c r="AK39" s="195"/>
      <c r="AL39" s="195"/>
      <c r="AM39" s="195"/>
      <c r="AN39" s="195"/>
      <c r="AO39" s="195"/>
      <c r="AP39" s="195"/>
      <c r="AQ39" s="195"/>
      <c r="AR39" s="195"/>
      <c r="AS39" s="195"/>
      <c r="AT39" s="144"/>
      <c r="AU39" s="144"/>
      <c r="AV39" s="143"/>
      <c r="AW39" s="261"/>
      <c r="AX39" s="261"/>
      <c r="AY39" s="261"/>
      <c r="AZ39" s="236"/>
    </row>
    <row r="40" spans="2:52" x14ac:dyDescent="0.25">
      <c r="B40" s="173"/>
      <c r="C40" s="287"/>
      <c r="D40" s="287"/>
      <c r="E40" s="287"/>
      <c r="F40" s="288"/>
      <c r="G40" s="228"/>
      <c r="H40" s="229"/>
      <c r="I40" s="46"/>
      <c r="J40" s="228"/>
      <c r="K40" s="229"/>
      <c r="L40" s="46"/>
      <c r="M40" s="228"/>
      <c r="N40" s="229"/>
      <c r="O40" s="46"/>
      <c r="P40" s="231"/>
      <c r="Q40" s="227"/>
      <c r="R40" s="46"/>
      <c r="S40" s="102"/>
      <c r="T40" s="103"/>
      <c r="U40" s="46"/>
      <c r="V40" s="228"/>
      <c r="W40" s="229"/>
      <c r="X40" s="46"/>
      <c r="Y40" s="228"/>
      <c r="Z40" s="229"/>
      <c r="AA40" s="46"/>
      <c r="AB40" s="228"/>
      <c r="AC40" s="229"/>
      <c r="AD40" s="46"/>
      <c r="AE40" s="188"/>
      <c r="AF40" s="187"/>
      <c r="AG40" s="22"/>
      <c r="AH40" s="285"/>
      <c r="AI40" s="286"/>
      <c r="AJ40" s="192"/>
      <c r="AK40" s="195"/>
      <c r="AL40" s="195"/>
      <c r="AM40" s="195"/>
      <c r="AN40" s="195"/>
      <c r="AO40" s="195"/>
      <c r="AP40" s="195"/>
      <c r="AQ40" s="195"/>
      <c r="AR40" s="195"/>
      <c r="AS40" s="195"/>
      <c r="AT40" s="144"/>
      <c r="AU40" s="144"/>
      <c r="AV40" s="143"/>
      <c r="AW40" s="261"/>
      <c r="AX40" s="261"/>
      <c r="AY40" s="261"/>
      <c r="AZ40" s="236"/>
    </row>
    <row r="41" spans="2:52" x14ac:dyDescent="0.25">
      <c r="B41" s="297"/>
      <c r="C41" s="298"/>
      <c r="D41" s="298"/>
      <c r="E41" s="298"/>
      <c r="F41" s="299"/>
      <c r="G41" s="65"/>
      <c r="H41" s="66"/>
      <c r="I41" s="46"/>
      <c r="J41" s="231"/>
      <c r="K41" s="227"/>
      <c r="L41" s="46"/>
      <c r="M41" s="60"/>
      <c r="N41" s="58"/>
      <c r="O41" s="67"/>
      <c r="P41" s="231"/>
      <c r="Q41" s="227"/>
      <c r="R41" s="46"/>
      <c r="S41" s="102"/>
      <c r="T41" s="103"/>
      <c r="U41" s="46"/>
      <c r="V41" s="60"/>
      <c r="W41" s="58"/>
      <c r="X41" s="67"/>
      <c r="Y41" s="60"/>
      <c r="Z41" s="58"/>
      <c r="AA41" s="67"/>
      <c r="AB41" s="60"/>
      <c r="AC41" s="58"/>
      <c r="AD41" s="67"/>
      <c r="AE41" s="6"/>
      <c r="AF41" s="4"/>
      <c r="AG41" s="5"/>
      <c r="AH41" s="145"/>
      <c r="AI41" s="78"/>
      <c r="AJ41" s="93"/>
      <c r="AK41" s="117"/>
      <c r="AL41" s="117"/>
      <c r="AM41" s="117"/>
      <c r="AN41" s="117"/>
      <c r="AO41" s="117"/>
      <c r="AP41" s="117"/>
      <c r="AQ41" s="117"/>
      <c r="AR41" s="117"/>
      <c r="AS41" s="117"/>
      <c r="AT41" s="144"/>
      <c r="AU41" s="144"/>
      <c r="AV41" s="143"/>
      <c r="AW41" s="261"/>
      <c r="AX41" s="261"/>
      <c r="AY41" s="261"/>
      <c r="AZ41" s="300"/>
    </row>
    <row r="42" spans="2:52" x14ac:dyDescent="0.25">
      <c r="B42" s="297"/>
      <c r="C42" s="298"/>
      <c r="D42" s="298"/>
      <c r="E42" s="298"/>
      <c r="F42" s="299"/>
      <c r="G42" s="65"/>
      <c r="H42" s="66"/>
      <c r="I42" s="46"/>
      <c r="J42" s="231"/>
      <c r="K42" s="227"/>
      <c r="L42" s="46"/>
      <c r="M42" s="60"/>
      <c r="N42" s="58"/>
      <c r="O42" s="67"/>
      <c r="P42" s="231"/>
      <c r="Q42" s="227"/>
      <c r="R42" s="46"/>
      <c r="S42" s="231"/>
      <c r="T42" s="227"/>
      <c r="U42" s="46"/>
      <c r="V42" s="60"/>
      <c r="W42" s="58"/>
      <c r="X42" s="67"/>
      <c r="Y42" s="60"/>
      <c r="Z42" s="58"/>
      <c r="AA42" s="67"/>
      <c r="AB42" s="60"/>
      <c r="AC42" s="58"/>
      <c r="AD42" s="67"/>
      <c r="AE42" s="6"/>
      <c r="AF42" s="4"/>
      <c r="AG42" s="5"/>
      <c r="AH42" s="145"/>
      <c r="AI42" s="78"/>
      <c r="AJ42" s="93"/>
      <c r="AK42" s="117"/>
      <c r="AL42" s="117"/>
      <c r="AM42" s="117"/>
      <c r="AN42" s="117"/>
      <c r="AO42" s="117"/>
      <c r="AP42" s="117"/>
      <c r="AQ42" s="117"/>
      <c r="AR42" s="117"/>
      <c r="AS42" s="117"/>
      <c r="AT42" s="144"/>
      <c r="AU42" s="144"/>
      <c r="AV42" s="143"/>
      <c r="AW42" s="261"/>
      <c r="AX42" s="261"/>
      <c r="AY42" s="261"/>
      <c r="AZ42" s="300"/>
    </row>
    <row r="43" spans="2:52" x14ac:dyDescent="0.25">
      <c r="B43" s="150"/>
      <c r="C43" s="151"/>
      <c r="D43" s="151"/>
      <c r="E43" s="151"/>
      <c r="F43" s="200"/>
      <c r="G43" s="65"/>
      <c r="H43" s="66"/>
      <c r="I43" s="46"/>
      <c r="J43" s="231"/>
      <c r="K43" s="227"/>
      <c r="L43" s="46"/>
      <c r="M43" s="60"/>
      <c r="N43" s="58"/>
      <c r="O43" s="67"/>
      <c r="P43" s="231"/>
      <c r="Q43" s="227"/>
      <c r="R43" s="46"/>
      <c r="S43" s="231"/>
      <c r="T43" s="227"/>
      <c r="U43" s="46"/>
      <c r="V43" s="60"/>
      <c r="W43" s="58"/>
      <c r="X43" s="67"/>
      <c r="Y43" s="60"/>
      <c r="Z43" s="58"/>
      <c r="AA43" s="67"/>
      <c r="AB43" s="60"/>
      <c r="AC43" s="58"/>
      <c r="AD43" s="67"/>
      <c r="AE43" s="6"/>
      <c r="AF43" s="4"/>
      <c r="AG43" s="5"/>
      <c r="AH43" s="145"/>
      <c r="AI43" s="78"/>
      <c r="AJ43" s="93"/>
      <c r="AK43" s="117"/>
      <c r="AL43" s="117"/>
      <c r="AM43" s="117"/>
      <c r="AN43" s="117"/>
      <c r="AO43" s="117"/>
      <c r="AP43" s="117"/>
      <c r="AQ43" s="117"/>
      <c r="AR43" s="117"/>
      <c r="AS43" s="117"/>
      <c r="AT43" s="144"/>
      <c r="AU43" s="144"/>
      <c r="AV43" s="143"/>
      <c r="AW43" s="261"/>
      <c r="AX43" s="261"/>
      <c r="AY43" s="261"/>
      <c r="AZ43" s="300"/>
    </row>
    <row r="44" spans="2:52" ht="15.75" thickBot="1" x14ac:dyDescent="0.3">
      <c r="B44" s="301"/>
      <c r="C44" s="302"/>
      <c r="D44" s="302"/>
      <c r="E44" s="302"/>
      <c r="F44" s="303"/>
      <c r="G44" s="82"/>
      <c r="H44" s="83"/>
      <c r="I44" s="251"/>
      <c r="J44" s="254"/>
      <c r="K44" s="255"/>
      <c r="L44" s="251"/>
      <c r="M44" s="61"/>
      <c r="N44" s="59"/>
      <c r="O44" s="68"/>
      <c r="P44" s="254"/>
      <c r="Q44" s="255"/>
      <c r="R44" s="251"/>
      <c r="S44" s="254"/>
      <c r="T44" s="255"/>
      <c r="U44" s="251"/>
      <c r="V44" s="61"/>
      <c r="W44" s="59"/>
      <c r="X44" s="68"/>
      <c r="Y44" s="61"/>
      <c r="Z44" s="59"/>
      <c r="AA44" s="68"/>
      <c r="AB44" s="61"/>
      <c r="AC44" s="59"/>
      <c r="AD44" s="68"/>
      <c r="AE44" s="11"/>
      <c r="AF44" s="9"/>
      <c r="AG44" s="10"/>
      <c r="AH44" s="146"/>
      <c r="AI44" s="79"/>
      <c r="AJ44" s="118"/>
      <c r="AK44" s="304"/>
      <c r="AL44" s="304"/>
      <c r="AM44" s="304"/>
      <c r="AN44" s="304"/>
      <c r="AO44" s="304"/>
      <c r="AP44" s="304"/>
      <c r="AQ44" s="304"/>
      <c r="AR44" s="304"/>
      <c r="AS44" s="304"/>
      <c r="AT44" s="144"/>
      <c r="AU44" s="144"/>
      <c r="AV44" s="143"/>
      <c r="AW44" s="261"/>
      <c r="AX44" s="261"/>
      <c r="AY44" s="261"/>
      <c r="AZ44" s="300"/>
    </row>
    <row r="45" spans="2:52" hidden="1" x14ac:dyDescent="0.25">
      <c r="B45" s="305"/>
      <c r="C45" s="306"/>
      <c r="D45" s="306"/>
      <c r="E45" s="306"/>
      <c r="F45" s="305"/>
      <c r="G45" s="16"/>
      <c r="H45" s="16"/>
      <c r="I45" s="307"/>
      <c r="J45" s="307"/>
      <c r="K45" s="307"/>
      <c r="L45" s="307"/>
      <c r="M45" s="16"/>
      <c r="N45" s="16"/>
      <c r="O45" s="307"/>
      <c r="P45" s="307"/>
      <c r="Q45" s="307"/>
      <c r="R45" s="307"/>
      <c r="S45" s="307"/>
      <c r="T45" s="307"/>
      <c r="U45" s="307"/>
      <c r="V45" s="30"/>
      <c r="W45" s="16"/>
      <c r="X45" s="17"/>
      <c r="Y45" s="15"/>
      <c r="Z45" s="16"/>
      <c r="AA45" s="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32">
        <f>Z45+AA45</f>
        <v>0</v>
      </c>
    </row>
    <row r="46" spans="2:52" hidden="1" x14ac:dyDescent="0.25">
      <c r="B46" s="308"/>
      <c r="C46" s="309"/>
      <c r="D46" s="309"/>
      <c r="E46" s="309"/>
      <c r="F46" s="308"/>
      <c r="G46" s="4"/>
      <c r="H46" s="4"/>
      <c r="I46" s="310"/>
      <c r="J46" s="310"/>
      <c r="K46" s="310"/>
      <c r="L46" s="310"/>
      <c r="M46" s="4"/>
      <c r="N46" s="4"/>
      <c r="O46" s="310"/>
      <c r="P46" s="310"/>
      <c r="Q46" s="310"/>
      <c r="R46" s="310"/>
      <c r="S46" s="310"/>
      <c r="T46" s="310"/>
      <c r="U46" s="310"/>
      <c r="V46" s="13"/>
      <c r="W46" s="4"/>
      <c r="X46" s="5"/>
      <c r="Y46" s="6"/>
      <c r="Z46" s="4"/>
      <c r="AA46" s="5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3">
        <f>Z46+AA46</f>
        <v>0</v>
      </c>
    </row>
    <row r="47" spans="2:52" ht="15.75" hidden="1" thickBot="1" x14ac:dyDescent="0.3">
      <c r="B47" s="308"/>
      <c r="C47" s="309"/>
      <c r="D47" s="309"/>
      <c r="E47" s="309"/>
      <c r="F47" s="308"/>
      <c r="G47" s="4"/>
      <c r="H47" s="4"/>
      <c r="I47" s="310"/>
      <c r="J47" s="310"/>
      <c r="K47" s="310"/>
      <c r="L47" s="310"/>
      <c r="M47" s="4"/>
      <c r="N47" s="4"/>
      <c r="O47" s="310"/>
      <c r="P47" s="310"/>
      <c r="Q47" s="310"/>
      <c r="R47" s="310"/>
      <c r="S47" s="310"/>
      <c r="T47" s="310"/>
      <c r="U47" s="310"/>
      <c r="V47" s="27"/>
      <c r="W47" s="9"/>
      <c r="X47" s="10"/>
      <c r="Y47" s="11"/>
      <c r="Z47" s="9"/>
      <c r="AA47" s="10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2">
        <f>Z47+AA47</f>
        <v>0</v>
      </c>
    </row>
    <row r="48" spans="2:52" x14ac:dyDescent="0.25">
      <c r="B48" s="311"/>
      <c r="C48" s="312"/>
      <c r="D48" s="312"/>
      <c r="E48" s="312"/>
      <c r="F48" s="311"/>
    </row>
  </sheetData>
  <autoFilter ref="B6:AZ6" xr:uid="{383F3FDB-38F4-433F-8BC0-5FCD702E1BBD}">
    <sortState xmlns:xlrd2="http://schemas.microsoft.com/office/spreadsheetml/2017/richdata2" ref="B7:AZ46">
      <sortCondition descending="1" ref="AZ6"/>
    </sortState>
  </autoFilter>
  <sortState xmlns:xlrd2="http://schemas.microsoft.com/office/spreadsheetml/2017/richdata2" ref="B7:AZ24">
    <sortCondition descending="1" ref="AZ7:AZ24"/>
  </sortState>
  <mergeCells count="18">
    <mergeCell ref="AW5:AY5"/>
    <mergeCell ref="AQ5:AS5"/>
    <mergeCell ref="B1:AZ1"/>
    <mergeCell ref="B2:AZ2"/>
    <mergeCell ref="G5:I5"/>
    <mergeCell ref="M5:O5"/>
    <mergeCell ref="V5:X5"/>
    <mergeCell ref="Y5:AA5"/>
    <mergeCell ref="J5:L5"/>
    <mergeCell ref="P5:R5"/>
    <mergeCell ref="S5:U5"/>
    <mergeCell ref="B3:AZ3"/>
    <mergeCell ref="AB5:AD5"/>
    <mergeCell ref="AE5:AG5"/>
    <mergeCell ref="AH5:AJ5"/>
    <mergeCell ref="AT5:AV5"/>
    <mergeCell ref="AK5:AM5"/>
    <mergeCell ref="AN5:AP5"/>
  </mergeCells>
  <printOptions horizontalCentered="1"/>
  <pageMargins left="3.937007874015748E-2" right="3.937007874015748E-2" top="1.3385826771653544" bottom="0.74803149606299213" header="0.11811023622047245" footer="0.31496062992125984"/>
  <pageSetup paperSize="8" scale="66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B5961-5D51-46B8-8034-8F4FFA131AD2}">
  <sheetPr>
    <pageSetUpPr fitToPage="1"/>
  </sheetPr>
  <dimension ref="A1:AQ24"/>
  <sheetViews>
    <sheetView workbookViewId="0">
      <selection activeCell="B2" sqref="B2:AH2"/>
    </sheetView>
  </sheetViews>
  <sheetFormatPr defaultRowHeight="15" x14ac:dyDescent="0.25"/>
  <cols>
    <col min="1" max="1" width="4.5703125" customWidth="1"/>
    <col min="2" max="2" width="26.42578125" customWidth="1"/>
    <col min="3" max="3" width="13.5703125" bestFit="1" customWidth="1"/>
    <col min="4" max="4" width="14.85546875" customWidth="1"/>
    <col min="5" max="5" width="20.85546875" customWidth="1"/>
    <col min="6" max="6" width="19.42578125" customWidth="1"/>
    <col min="7" max="8" width="5.7109375" customWidth="1"/>
    <col min="9" max="9" width="7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18" width="7" customWidth="1"/>
    <col min="19" max="20" width="5.7109375" customWidth="1"/>
    <col min="21" max="21" width="7" customWidth="1"/>
    <col min="22" max="23" width="5.7109375" customWidth="1"/>
    <col min="24" max="27" width="7" customWidth="1"/>
    <col min="28" max="28" width="5.28515625" customWidth="1"/>
    <col min="29" max="29" width="5.5703125" customWidth="1"/>
    <col min="30" max="30" width="5.28515625" customWidth="1"/>
    <col min="31" max="31" width="6.28515625" customWidth="1"/>
    <col min="32" max="33" width="6.7109375" customWidth="1"/>
    <col min="34" max="34" width="10.140625" bestFit="1" customWidth="1"/>
  </cols>
  <sheetData>
    <row r="1" spans="1:43" ht="31.5" x14ac:dyDescent="0.5">
      <c r="B1" s="694" t="s">
        <v>104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694"/>
      <c r="AH1" s="694"/>
      <c r="AI1" s="40"/>
    </row>
    <row r="2" spans="1:43" ht="28.5" x14ac:dyDescent="0.45">
      <c r="B2" s="695" t="s">
        <v>24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41"/>
    </row>
    <row r="3" spans="1:43" ht="28.5" x14ac:dyDescent="0.45">
      <c r="B3" s="710" t="s">
        <v>61</v>
      </c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5"/>
      <c r="P3" s="695"/>
      <c r="Q3" s="695"/>
      <c r="R3" s="695"/>
      <c r="S3" s="695"/>
      <c r="T3" s="695"/>
      <c r="U3" s="695"/>
      <c r="V3" s="695"/>
      <c r="W3" s="695"/>
      <c r="X3" s="695"/>
      <c r="Y3" s="695"/>
      <c r="Z3" s="695"/>
      <c r="AA3" s="695"/>
      <c r="AB3" s="695"/>
      <c r="AC3" s="695"/>
      <c r="AD3" s="695"/>
      <c r="AE3" s="695"/>
      <c r="AF3" s="695"/>
      <c r="AG3" s="695"/>
      <c r="AH3" s="695"/>
      <c r="AI3" s="695"/>
      <c r="AJ3" s="695"/>
      <c r="AK3" s="695"/>
      <c r="AL3" s="695"/>
      <c r="AM3" s="695"/>
      <c r="AN3" s="695"/>
      <c r="AO3" s="695"/>
      <c r="AP3" s="695"/>
      <c r="AQ3" s="695"/>
    </row>
    <row r="4" spans="1:43" ht="15.75" thickBot="1" x14ac:dyDescent="0.3">
      <c r="G4" s="212"/>
    </row>
    <row r="5" spans="1:43" ht="27.75" customHeight="1" thickBot="1" x14ac:dyDescent="0.3">
      <c r="B5" s="1"/>
      <c r="C5" s="1"/>
      <c r="D5" s="1"/>
      <c r="E5" s="1"/>
      <c r="F5" s="1"/>
      <c r="G5" s="704"/>
      <c r="H5" s="705"/>
      <c r="I5" s="724"/>
      <c r="J5" s="704"/>
      <c r="K5" s="705"/>
      <c r="L5" s="724"/>
      <c r="M5" s="725"/>
      <c r="N5" s="726"/>
      <c r="O5" s="727"/>
      <c r="P5" s="704"/>
      <c r="Q5" s="705"/>
      <c r="R5" s="724"/>
      <c r="S5" s="704"/>
      <c r="T5" s="705"/>
      <c r="U5" s="724"/>
      <c r="V5" s="704"/>
      <c r="W5" s="705"/>
      <c r="X5" s="724"/>
      <c r="Y5" s="756"/>
      <c r="Z5" s="757"/>
      <c r="AA5" s="758"/>
      <c r="AB5" s="696"/>
      <c r="AC5" s="697"/>
      <c r="AD5" s="698"/>
      <c r="AE5" s="704"/>
      <c r="AF5" s="705"/>
      <c r="AG5" s="701"/>
      <c r="AH5" s="653" t="s">
        <v>0</v>
      </c>
    </row>
    <row r="6" spans="1:43" ht="15.75" thickBot="1" x14ac:dyDescent="0.3">
      <c r="B6" s="149" t="s">
        <v>1</v>
      </c>
      <c r="C6" s="28" t="s">
        <v>3</v>
      </c>
      <c r="D6" s="28" t="s">
        <v>34</v>
      </c>
      <c r="E6" s="28" t="s">
        <v>36</v>
      </c>
      <c r="F6" s="204" t="s">
        <v>35</v>
      </c>
      <c r="G6" s="428"/>
      <c r="H6" s="429"/>
      <c r="I6" s="430" t="s">
        <v>6</v>
      </c>
      <c r="J6" s="428"/>
      <c r="K6" s="429"/>
      <c r="L6" s="430" t="s">
        <v>6</v>
      </c>
      <c r="M6" s="428"/>
      <c r="N6" s="429"/>
      <c r="O6" s="430" t="s">
        <v>6</v>
      </c>
      <c r="P6" s="428"/>
      <c r="Q6" s="429"/>
      <c r="R6" s="430" t="s">
        <v>6</v>
      </c>
      <c r="S6" s="428"/>
      <c r="T6" s="429"/>
      <c r="U6" s="430" t="s">
        <v>6</v>
      </c>
      <c r="V6" s="613"/>
      <c r="W6" s="614"/>
      <c r="X6" s="394" t="s">
        <v>6</v>
      </c>
      <c r="Y6" s="654">
        <v>45506</v>
      </c>
      <c r="Z6" s="654">
        <v>45507</v>
      </c>
      <c r="AA6" s="655"/>
      <c r="AB6" s="216"/>
      <c r="AC6" s="217"/>
      <c r="AD6" s="218" t="s">
        <v>6</v>
      </c>
      <c r="AE6" s="267"/>
      <c r="AF6" s="268"/>
      <c r="AG6" s="85" t="s">
        <v>6</v>
      </c>
      <c r="AH6" s="656"/>
    </row>
    <row r="7" spans="1:43" x14ac:dyDescent="0.25">
      <c r="A7">
        <v>1</v>
      </c>
      <c r="B7" s="4"/>
      <c r="C7" s="4"/>
      <c r="D7" s="4"/>
      <c r="E7" s="4"/>
      <c r="F7" s="4"/>
      <c r="G7" s="58"/>
      <c r="H7" s="58"/>
      <c r="I7" s="67"/>
      <c r="J7" s="60"/>
      <c r="K7" s="58"/>
      <c r="L7" s="67"/>
      <c r="M7" s="60"/>
      <c r="N7" s="58"/>
      <c r="O7" s="67"/>
      <c r="P7" s="4"/>
      <c r="Q7" s="4"/>
      <c r="R7" s="310"/>
      <c r="S7" s="13"/>
      <c r="T7" s="4"/>
      <c r="U7" s="633"/>
      <c r="V7" s="326"/>
      <c r="W7" s="133"/>
      <c r="X7" s="67"/>
      <c r="Y7" s="76"/>
      <c r="Z7" s="76"/>
      <c r="AA7" s="76"/>
      <c r="AB7" s="657"/>
      <c r="AC7" s="585"/>
      <c r="AD7" s="141"/>
      <c r="AE7" s="658"/>
      <c r="AF7" s="659"/>
      <c r="AG7" s="141"/>
      <c r="AH7" s="300">
        <f>I7+L7+O7+R7+U7+X7+AD7+AG7</f>
        <v>0</v>
      </c>
    </row>
    <row r="8" spans="1:43" x14ac:dyDescent="0.25">
      <c r="A8">
        <v>2</v>
      </c>
      <c r="B8" s="4"/>
      <c r="C8" s="4"/>
      <c r="D8" s="4"/>
      <c r="E8" s="4"/>
      <c r="F8" s="4"/>
      <c r="G8" s="58"/>
      <c r="H8" s="58"/>
      <c r="I8" s="67"/>
      <c r="J8" s="60"/>
      <c r="K8" s="58"/>
      <c r="L8" s="67"/>
      <c r="M8" s="60"/>
      <c r="N8" s="58"/>
      <c r="O8" s="67"/>
      <c r="P8" s="4"/>
      <c r="Q8" s="4"/>
      <c r="R8" s="649"/>
      <c r="S8" s="4"/>
      <c r="T8" s="4"/>
      <c r="U8" s="633"/>
      <c r="V8" s="326"/>
      <c r="W8" s="133"/>
      <c r="X8" s="67"/>
      <c r="Y8" s="74"/>
      <c r="Z8" s="74"/>
      <c r="AA8" s="74"/>
      <c r="AB8" s="385"/>
      <c r="AC8" s="74"/>
      <c r="AD8" s="108"/>
      <c r="AE8" s="326"/>
      <c r="AF8" s="133"/>
      <c r="AG8" s="108"/>
      <c r="AH8" s="300">
        <f>AG8+U8+R8</f>
        <v>0</v>
      </c>
    </row>
    <row r="9" spans="1:43" x14ac:dyDescent="0.25">
      <c r="A9">
        <v>3</v>
      </c>
      <c r="B9" s="4"/>
      <c r="C9" s="4"/>
      <c r="D9" s="4"/>
      <c r="E9" s="4"/>
      <c r="F9" s="4"/>
      <c r="G9" s="4"/>
      <c r="H9" s="4"/>
      <c r="I9" s="660"/>
      <c r="J9" s="60"/>
      <c r="K9" s="58"/>
      <c r="L9" s="67"/>
      <c r="M9" s="60"/>
      <c r="N9" s="58"/>
      <c r="O9" s="67"/>
      <c r="P9" s="6"/>
      <c r="Q9" s="4"/>
      <c r="R9" s="649"/>
      <c r="S9" s="4"/>
      <c r="T9" s="4"/>
      <c r="U9" s="633"/>
      <c r="V9" s="65"/>
      <c r="W9" s="66"/>
      <c r="X9" s="67"/>
      <c r="Y9" s="74"/>
      <c r="Z9" s="74"/>
      <c r="AA9" s="74"/>
      <c r="AB9" s="385"/>
      <c r="AC9" s="74"/>
      <c r="AD9" s="108"/>
      <c r="AE9" s="326"/>
      <c r="AF9" s="133"/>
      <c r="AG9" s="108"/>
      <c r="AH9" s="300">
        <f>I9+L9+O9+R9+U9+X9+AD9+AG9-R9</f>
        <v>0</v>
      </c>
    </row>
    <row r="10" spans="1:43" x14ac:dyDescent="0.25">
      <c r="A10">
        <v>4</v>
      </c>
      <c r="B10" s="4"/>
      <c r="C10" s="4"/>
      <c r="D10" s="4"/>
      <c r="E10" s="4"/>
      <c r="F10" s="4"/>
      <c r="G10" s="58"/>
      <c r="H10" s="58"/>
      <c r="I10" s="67"/>
      <c r="J10" s="60"/>
      <c r="K10" s="58"/>
      <c r="L10" s="67"/>
      <c r="M10" s="60"/>
      <c r="N10" s="58"/>
      <c r="O10" s="67"/>
      <c r="P10" s="60"/>
      <c r="Q10" s="58"/>
      <c r="R10" s="649"/>
      <c r="S10" s="66"/>
      <c r="T10" s="66"/>
      <c r="U10" s="646"/>
      <c r="V10" s="326"/>
      <c r="W10" s="133"/>
      <c r="X10" s="67"/>
      <c r="Y10" s="74"/>
      <c r="Z10" s="74"/>
      <c r="AA10" s="74"/>
      <c r="AB10" s="385"/>
      <c r="AC10" s="74"/>
      <c r="AD10" s="108"/>
      <c r="AE10" s="326"/>
      <c r="AF10" s="133"/>
      <c r="AG10" s="108"/>
      <c r="AH10" s="300">
        <f>I10+L10+O10+R10+U10+X10+AD10+AG10</f>
        <v>0</v>
      </c>
    </row>
    <row r="11" spans="1:43" x14ac:dyDescent="0.25">
      <c r="A11">
        <v>5</v>
      </c>
      <c r="G11" s="60"/>
      <c r="H11" s="58"/>
      <c r="I11" s="67"/>
      <c r="J11" s="60"/>
      <c r="K11" s="357"/>
      <c r="L11" s="67"/>
      <c r="M11" s="60"/>
      <c r="N11" s="58"/>
      <c r="O11" s="67"/>
      <c r="P11" s="6"/>
      <c r="Q11" s="4"/>
      <c r="R11" s="649"/>
      <c r="S11" s="4"/>
      <c r="T11" s="4"/>
      <c r="U11" s="633"/>
      <c r="V11" s="326"/>
      <c r="W11" s="133"/>
      <c r="X11" s="67"/>
      <c r="Y11" s="74"/>
      <c r="Z11" s="74"/>
      <c r="AA11" s="74"/>
      <c r="AB11" s="385"/>
      <c r="AC11" s="74"/>
      <c r="AD11" s="108"/>
      <c r="AE11" s="326"/>
      <c r="AF11" s="133"/>
      <c r="AG11" s="108"/>
      <c r="AH11" s="300">
        <f>I11+L11+O11+R11+U11+X11+AD11+AG11</f>
        <v>0</v>
      </c>
    </row>
    <row r="12" spans="1:43" x14ac:dyDescent="0.25">
      <c r="A12">
        <v>6</v>
      </c>
      <c r="B12" s="4"/>
      <c r="C12" s="4"/>
      <c r="D12" s="4"/>
      <c r="E12" s="4"/>
      <c r="F12" s="4"/>
      <c r="G12" s="13"/>
      <c r="H12" s="4"/>
      <c r="I12" s="660"/>
      <c r="J12" s="661"/>
      <c r="K12" s="662"/>
      <c r="L12" s="660"/>
      <c r="M12" s="661"/>
      <c r="N12" s="663"/>
      <c r="O12" s="660"/>
      <c r="P12" s="6"/>
      <c r="Q12" s="4"/>
      <c r="R12" s="649"/>
      <c r="S12" s="4"/>
      <c r="T12" s="4"/>
      <c r="U12" s="5"/>
      <c r="V12" s="664"/>
      <c r="W12" s="665"/>
      <c r="X12" s="660"/>
      <c r="Y12" s="666"/>
      <c r="Z12" s="666"/>
      <c r="AA12" s="666"/>
      <c r="AB12" s="667"/>
      <c r="AC12" s="666"/>
      <c r="AD12" s="668"/>
      <c r="AE12" s="669"/>
      <c r="AF12" s="670"/>
      <c r="AG12" s="668"/>
      <c r="AH12" s="300">
        <f>I12+L12+O12+R12+U12+X12+AD12+AG12</f>
        <v>0</v>
      </c>
    </row>
    <row r="13" spans="1:43" x14ac:dyDescent="0.25">
      <c r="A13">
        <v>7</v>
      </c>
      <c r="B13" s="4"/>
      <c r="C13" s="4"/>
      <c r="D13" s="4"/>
      <c r="E13" s="4"/>
      <c r="F13" s="4"/>
      <c r="G13" s="13"/>
      <c r="H13" s="4"/>
      <c r="I13" s="660"/>
      <c r="J13" s="60"/>
      <c r="K13" s="58"/>
      <c r="L13" s="67"/>
      <c r="M13" s="60"/>
      <c r="N13" s="58"/>
      <c r="O13" s="325"/>
      <c r="P13" s="58"/>
      <c r="Q13" s="58"/>
      <c r="R13" s="649"/>
      <c r="S13" s="4"/>
      <c r="T13" s="4"/>
      <c r="U13" s="633"/>
      <c r="V13" s="326"/>
      <c r="W13" s="133"/>
      <c r="X13" s="67"/>
      <c r="Y13" s="74"/>
      <c r="Z13" s="74"/>
      <c r="AA13" s="74"/>
      <c r="AB13" s="385"/>
      <c r="AC13" s="74"/>
      <c r="AD13" s="108"/>
      <c r="AE13" s="326"/>
      <c r="AF13" s="133"/>
      <c r="AG13" s="108"/>
      <c r="AH13" s="300">
        <f>AG13+AA13+AD13</f>
        <v>0</v>
      </c>
    </row>
    <row r="14" spans="1:43" x14ac:dyDescent="0.25">
      <c r="A14">
        <v>8</v>
      </c>
      <c r="B14" s="4"/>
      <c r="C14" s="4"/>
      <c r="D14" s="4"/>
      <c r="E14" s="4"/>
      <c r="F14" s="4"/>
      <c r="G14" s="327"/>
      <c r="H14" s="58"/>
      <c r="I14" s="67"/>
      <c r="J14" s="60"/>
      <c r="K14" s="58"/>
      <c r="L14" s="67"/>
      <c r="M14" s="60"/>
      <c r="N14" s="4"/>
      <c r="O14" s="325"/>
      <c r="P14" s="58"/>
      <c r="Q14" s="58"/>
      <c r="R14" s="649"/>
      <c r="S14" s="4"/>
      <c r="T14" s="4"/>
      <c r="U14" s="633"/>
      <c r="V14" s="326"/>
      <c r="W14" s="133"/>
      <c r="X14" s="67"/>
      <c r="Y14" s="74"/>
      <c r="Z14" s="74"/>
      <c r="AA14" s="74"/>
      <c r="AB14" s="385"/>
      <c r="AC14" s="74"/>
      <c r="AD14" s="108"/>
      <c r="AE14" s="326"/>
      <c r="AF14" s="133"/>
      <c r="AG14" s="108"/>
      <c r="AH14" s="300">
        <f>AG14+U14+O14</f>
        <v>0</v>
      </c>
    </row>
    <row r="15" spans="1:43" x14ac:dyDescent="0.25">
      <c r="A15">
        <v>9</v>
      </c>
      <c r="B15" s="4"/>
      <c r="C15" s="4"/>
      <c r="D15" s="4"/>
      <c r="E15" s="4"/>
      <c r="F15" s="4"/>
      <c r="G15" s="13"/>
      <c r="H15" s="58"/>
      <c r="I15" s="67"/>
      <c r="J15" s="60"/>
      <c r="K15" s="58"/>
      <c r="L15" s="67"/>
      <c r="M15" s="60"/>
      <c r="N15" s="58"/>
      <c r="O15" s="325"/>
      <c r="P15" s="58"/>
      <c r="Q15" s="58"/>
      <c r="R15" s="649"/>
      <c r="S15" s="65"/>
      <c r="T15" s="66"/>
      <c r="U15" s="67"/>
      <c r="V15" s="326"/>
      <c r="W15" s="133"/>
      <c r="X15" s="67"/>
      <c r="Y15" s="74"/>
      <c r="Z15" s="74"/>
      <c r="AA15" s="74"/>
      <c r="AB15" s="385"/>
      <c r="AC15" s="74"/>
      <c r="AD15" s="108"/>
      <c r="AE15" s="326"/>
      <c r="AF15" s="133"/>
      <c r="AG15" s="108"/>
      <c r="AH15" s="300">
        <f>I15+L15+O15+R15+U15+X15+AD15+AG15</f>
        <v>0</v>
      </c>
    </row>
    <row r="16" spans="1:43" x14ac:dyDescent="0.25">
      <c r="B16" s="51"/>
      <c r="C16" s="50"/>
      <c r="D16" s="50"/>
      <c r="E16" s="50"/>
      <c r="F16" s="52"/>
      <c r="G16" s="60"/>
      <c r="H16" s="58"/>
      <c r="I16" s="67"/>
      <c r="J16" s="60"/>
      <c r="K16" s="58"/>
      <c r="L16" s="67"/>
      <c r="M16" s="60"/>
      <c r="N16" s="58"/>
      <c r="O16" s="67"/>
      <c r="P16" s="60"/>
      <c r="Q16" s="58"/>
      <c r="R16" s="649"/>
      <c r="S16" s="65"/>
      <c r="T16" s="357"/>
      <c r="U16" s="67"/>
      <c r="V16" s="326"/>
      <c r="W16" s="133"/>
      <c r="X16" s="67"/>
      <c r="Y16" s="74"/>
      <c r="Z16" s="74"/>
      <c r="AA16" s="74"/>
      <c r="AB16" s="385"/>
      <c r="AC16" s="74"/>
      <c r="AD16" s="108"/>
      <c r="AE16" s="326"/>
      <c r="AF16" s="133"/>
      <c r="AG16" s="108"/>
      <c r="AH16" s="300"/>
    </row>
    <row r="17" spans="2:34" x14ac:dyDescent="0.25">
      <c r="B17" s="4"/>
      <c r="C17" s="4"/>
      <c r="D17" s="4"/>
      <c r="E17" s="4"/>
      <c r="F17" s="4"/>
      <c r="G17" s="58"/>
      <c r="H17" s="58"/>
      <c r="I17" s="133"/>
      <c r="J17" s="58"/>
      <c r="K17" s="58"/>
      <c r="L17" s="133"/>
      <c r="M17" s="58"/>
      <c r="N17" s="58"/>
      <c r="O17" s="133"/>
      <c r="P17" s="4"/>
      <c r="Q17" s="4"/>
      <c r="R17" s="649"/>
      <c r="S17" s="409"/>
      <c r="T17" s="66"/>
      <c r="U17" s="67"/>
      <c r="V17" s="326"/>
      <c r="W17" s="133"/>
      <c r="X17" s="67"/>
      <c r="Y17" s="74"/>
      <c r="Z17" s="74"/>
      <c r="AA17" s="74"/>
      <c r="AB17" s="385"/>
      <c r="AC17" s="74"/>
      <c r="AD17" s="108"/>
      <c r="AE17" s="326"/>
      <c r="AF17" s="133"/>
      <c r="AG17" s="108"/>
      <c r="AH17" s="300"/>
    </row>
    <row r="18" spans="2:34" x14ac:dyDescent="0.25">
      <c r="B18" s="4"/>
      <c r="C18" s="4"/>
      <c r="D18" s="4"/>
      <c r="E18" s="4"/>
      <c r="F18" s="4"/>
      <c r="G18" s="58"/>
      <c r="H18" s="58"/>
      <c r="I18" s="133"/>
      <c r="J18" s="58"/>
      <c r="K18" s="58"/>
      <c r="L18" s="133"/>
      <c r="M18" s="58"/>
      <c r="N18" s="58"/>
      <c r="O18" s="133"/>
      <c r="P18" s="4"/>
      <c r="Q18" s="4"/>
      <c r="R18" s="649"/>
      <c r="S18" s="671"/>
      <c r="T18" s="66"/>
      <c r="U18" s="67"/>
      <c r="V18" s="326"/>
      <c r="W18" s="133"/>
      <c r="X18" s="67"/>
      <c r="Y18" s="74"/>
      <c r="Z18" s="74"/>
      <c r="AA18" s="74"/>
      <c r="AB18" s="385"/>
      <c r="AC18" s="74"/>
      <c r="AD18" s="108"/>
      <c r="AE18" s="326"/>
      <c r="AF18" s="133"/>
      <c r="AG18" s="108"/>
      <c r="AH18" s="300"/>
    </row>
    <row r="19" spans="2:34" x14ac:dyDescent="0.25">
      <c r="B19" s="16"/>
      <c r="C19" s="16"/>
      <c r="D19" s="16"/>
      <c r="E19" s="16"/>
      <c r="F19" s="16"/>
      <c r="G19" s="30"/>
      <c r="H19" s="16"/>
      <c r="I19" s="649"/>
      <c r="J19" s="16"/>
      <c r="K19" s="16"/>
      <c r="L19" s="649"/>
      <c r="M19" s="30"/>
      <c r="N19" s="16"/>
      <c r="O19" s="17"/>
      <c r="P19" s="16"/>
      <c r="Q19" s="16"/>
      <c r="R19" s="649"/>
      <c r="S19" s="357"/>
      <c r="T19" s="66"/>
      <c r="U19" s="67"/>
      <c r="V19" s="326"/>
      <c r="W19" s="133"/>
      <c r="X19" s="67"/>
      <c r="Y19" s="74"/>
      <c r="Z19" s="74"/>
      <c r="AA19" s="74"/>
      <c r="AB19" s="385"/>
      <c r="AC19" s="74"/>
      <c r="AD19" s="108"/>
      <c r="AE19" s="326"/>
      <c r="AF19" s="133"/>
      <c r="AG19" s="108"/>
      <c r="AH19" s="300"/>
    </row>
    <row r="20" spans="2:34" x14ac:dyDescent="0.25">
      <c r="B20" s="4"/>
      <c r="C20" s="4"/>
      <c r="D20" s="4"/>
      <c r="E20" s="4"/>
      <c r="F20" s="4"/>
      <c r="G20" s="13"/>
      <c r="H20" s="4"/>
      <c r="I20" s="633"/>
      <c r="J20" s="4"/>
      <c r="K20" s="4"/>
      <c r="L20" s="633"/>
      <c r="M20" s="13"/>
      <c r="N20" s="4"/>
      <c r="O20" s="5"/>
      <c r="P20" s="16"/>
      <c r="Q20" s="16"/>
      <c r="R20" s="633"/>
      <c r="S20" s="65"/>
      <c r="T20" s="66"/>
      <c r="U20" s="67"/>
      <c r="V20" s="326"/>
      <c r="W20" s="133"/>
      <c r="X20" s="67"/>
      <c r="Y20" s="74"/>
      <c r="Z20" s="74"/>
      <c r="AA20" s="74"/>
      <c r="AB20" s="385"/>
      <c r="AC20" s="74"/>
      <c r="AD20" s="108"/>
      <c r="AE20" s="326"/>
      <c r="AF20" s="133"/>
      <c r="AG20" s="108"/>
      <c r="AH20" s="300"/>
    </row>
    <row r="21" spans="2:34" x14ac:dyDescent="0.25">
      <c r="B21" s="4"/>
      <c r="C21" s="4"/>
      <c r="D21" s="4"/>
      <c r="E21" s="4"/>
      <c r="F21" s="4"/>
      <c r="G21" s="4"/>
      <c r="H21" s="4"/>
      <c r="I21" s="633"/>
      <c r="J21" s="672"/>
      <c r="K21" s="672"/>
      <c r="L21" s="633"/>
      <c r="M21" s="672"/>
      <c r="N21" s="672"/>
      <c r="O21" s="633"/>
      <c r="P21" s="90"/>
      <c r="R21" s="633"/>
      <c r="S21" s="65"/>
      <c r="T21" s="66"/>
      <c r="U21" s="67"/>
      <c r="V21" s="326"/>
      <c r="W21" s="133"/>
      <c r="X21" s="67"/>
      <c r="Y21" s="74"/>
      <c r="Z21" s="74"/>
      <c r="AA21" s="74"/>
      <c r="AB21" s="385"/>
      <c r="AC21" s="74"/>
      <c r="AD21" s="108"/>
      <c r="AE21" s="326"/>
      <c r="AF21" s="133"/>
      <c r="AG21" s="108"/>
      <c r="AH21" s="300"/>
    </row>
    <row r="22" spans="2:34" x14ac:dyDescent="0.25">
      <c r="B22" s="4"/>
      <c r="C22" s="4"/>
      <c r="D22" s="4"/>
      <c r="E22" s="4"/>
      <c r="F22" s="4"/>
      <c r="G22" s="4"/>
      <c r="H22" s="4"/>
      <c r="I22" s="633"/>
      <c r="J22" s="4"/>
      <c r="K22" s="4"/>
      <c r="L22" s="633"/>
      <c r="M22" s="4"/>
      <c r="N22" s="4"/>
      <c r="O22" s="633"/>
      <c r="P22" s="4"/>
      <c r="Q22" s="4"/>
      <c r="R22" s="633"/>
      <c r="S22" s="65"/>
      <c r="T22" s="66"/>
      <c r="U22" s="67"/>
      <c r="V22" s="326"/>
      <c r="W22" s="133"/>
      <c r="X22" s="67"/>
      <c r="Y22" s="74"/>
      <c r="Z22" s="74"/>
      <c r="AA22" s="74"/>
      <c r="AB22" s="385"/>
      <c r="AC22" s="74"/>
      <c r="AD22" s="108"/>
      <c r="AE22" s="326"/>
      <c r="AF22" s="133"/>
      <c r="AG22" s="108"/>
      <c r="AH22" s="300"/>
    </row>
    <row r="23" spans="2:34" x14ac:dyDescent="0.25">
      <c r="B23" s="4"/>
      <c r="C23" s="4"/>
      <c r="D23" s="4"/>
      <c r="E23" s="4"/>
      <c r="F23" s="4"/>
      <c r="G23" s="4"/>
      <c r="H23" s="4"/>
      <c r="I23" s="633"/>
      <c r="J23" s="4"/>
      <c r="K23" s="4"/>
      <c r="L23" s="633"/>
      <c r="M23" s="4"/>
      <c r="N23" s="4"/>
      <c r="O23" s="633"/>
      <c r="P23" s="4"/>
      <c r="Q23" s="4"/>
      <c r="R23" s="633"/>
      <c r="S23" s="65"/>
      <c r="T23" s="66"/>
      <c r="U23" s="67"/>
      <c r="V23" s="326"/>
      <c r="W23" s="133"/>
      <c r="X23" s="67"/>
      <c r="Y23" s="74"/>
      <c r="Z23" s="74"/>
      <c r="AA23" s="74"/>
      <c r="AB23" s="385"/>
      <c r="AC23" s="74"/>
      <c r="AD23" s="108"/>
      <c r="AE23" s="326"/>
      <c r="AF23" s="133"/>
      <c r="AG23" s="108"/>
      <c r="AH23" s="300"/>
    </row>
    <row r="24" spans="2:34" ht="15.75" thickBot="1" x14ac:dyDescent="0.3">
      <c r="B24" s="53"/>
      <c r="C24" s="54"/>
      <c r="D24" s="54"/>
      <c r="E24" s="54"/>
      <c r="F24" s="55"/>
      <c r="G24" s="61"/>
      <c r="H24" s="59"/>
      <c r="I24" s="68"/>
      <c r="J24" s="61"/>
      <c r="K24" s="59"/>
      <c r="L24" s="68"/>
      <c r="M24" s="61"/>
      <c r="N24" s="59"/>
      <c r="O24" s="68"/>
      <c r="P24" s="61"/>
      <c r="Q24" s="59"/>
      <c r="R24" s="68"/>
      <c r="S24" s="82"/>
      <c r="T24" s="83"/>
      <c r="U24" s="68"/>
      <c r="V24" s="331"/>
      <c r="W24" s="332"/>
      <c r="X24" s="68"/>
      <c r="Y24" s="75"/>
      <c r="Z24" s="75"/>
      <c r="AA24" s="75"/>
      <c r="AB24" s="390"/>
      <c r="AC24" s="75"/>
      <c r="AD24" s="135"/>
      <c r="AE24" s="331"/>
      <c r="AF24" s="332"/>
      <c r="AG24" s="135"/>
      <c r="AH24" s="300"/>
    </row>
  </sheetData>
  <autoFilter ref="B6:AH6" xr:uid="{383F3FDB-38F4-433F-8BC0-5FCD702E1BBD}">
    <sortState xmlns:xlrd2="http://schemas.microsoft.com/office/spreadsheetml/2017/richdata2" ref="B7:AH28">
      <sortCondition descending="1" ref="AH6"/>
    </sortState>
  </autoFilter>
  <sortState xmlns:xlrd2="http://schemas.microsoft.com/office/spreadsheetml/2017/richdata2" ref="B7:AH15">
    <sortCondition descending="1" ref="AH7:AH15"/>
  </sortState>
  <mergeCells count="12">
    <mergeCell ref="B1:AH1"/>
    <mergeCell ref="B2:AH2"/>
    <mergeCell ref="G5:I5"/>
    <mergeCell ref="J5:L5"/>
    <mergeCell ref="M5:O5"/>
    <mergeCell ref="P5:R5"/>
    <mergeCell ref="S5:U5"/>
    <mergeCell ref="V5:X5"/>
    <mergeCell ref="AB5:AD5"/>
    <mergeCell ref="AE5:AG5"/>
    <mergeCell ref="B3:AQ3"/>
    <mergeCell ref="Y5:AA5"/>
  </mergeCells>
  <printOptions horizontalCentered="1"/>
  <pageMargins left="0.43307086614173229" right="0.43307086614173229" top="1.2204724409448819" bottom="0.74803149606299213" header="0.11811023622047245" footer="0.31496062992125984"/>
  <pageSetup paperSize="9" scale="55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2400-1370-4854-B5E6-BAE3D4B52B7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3218D-74FB-4021-8CCD-6B2BDB24AA42}">
  <sheetPr>
    <pageSetUpPr fitToPage="1"/>
  </sheetPr>
  <dimension ref="A1:AM41"/>
  <sheetViews>
    <sheetView topLeftCell="B1" workbookViewId="0">
      <selection activeCell="F5" sqref="F5:H5"/>
    </sheetView>
  </sheetViews>
  <sheetFormatPr defaultRowHeight="15" x14ac:dyDescent="0.25"/>
  <cols>
    <col min="1" max="1" width="19.7109375" style="147" customWidth="1"/>
    <col min="2" max="2" width="18" customWidth="1"/>
    <col min="3" max="3" width="12.85546875" customWidth="1"/>
    <col min="4" max="4" width="21.28515625" customWidth="1"/>
    <col min="5" max="5" width="19" style="147" customWidth="1"/>
    <col min="6" max="7" width="5.28515625" customWidth="1"/>
    <col min="8" max="8" width="7" customWidth="1"/>
    <col min="9" max="10" width="5.28515625" customWidth="1"/>
    <col min="11" max="11" width="7" customWidth="1"/>
    <col min="12" max="13" width="5.28515625" customWidth="1"/>
    <col min="14" max="14" width="7" customWidth="1"/>
    <col min="15" max="16" width="5.28515625" customWidth="1"/>
    <col min="17" max="17" width="7" customWidth="1"/>
    <col min="18" max="19" width="5.28515625" customWidth="1"/>
    <col min="20" max="26" width="7" customWidth="1"/>
    <col min="27" max="27" width="8.140625" bestFit="1" customWidth="1"/>
  </cols>
  <sheetData>
    <row r="1" spans="1:39" ht="31.5" x14ac:dyDescent="0.5">
      <c r="A1" s="694" t="s">
        <v>104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</row>
    <row r="2" spans="1:39" ht="28.5" x14ac:dyDescent="0.45">
      <c r="A2" s="695" t="s">
        <v>9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</row>
    <row r="3" spans="1:39" ht="15.75" x14ac:dyDescent="0.25">
      <c r="A3" s="723"/>
      <c r="B3" s="723"/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3"/>
      <c r="Y3" s="723"/>
      <c r="Z3" s="723"/>
      <c r="AA3" s="723"/>
    </row>
    <row r="4" spans="1:39" ht="15.75" thickBot="1" x14ac:dyDescent="0.3"/>
    <row r="5" spans="1:39" ht="27.75" customHeight="1" thickBot="1" x14ac:dyDescent="0.3">
      <c r="A5" s="148"/>
      <c r="B5" s="1"/>
      <c r="C5" s="1"/>
      <c r="D5" s="1"/>
      <c r="E5" s="148"/>
      <c r="F5" s="696" t="s">
        <v>97</v>
      </c>
      <c r="G5" s="697"/>
      <c r="H5" s="698"/>
      <c r="I5" s="699"/>
      <c r="J5" s="700"/>
      <c r="K5" s="701"/>
      <c r="L5" s="720"/>
      <c r="M5" s="721"/>
      <c r="N5" s="722"/>
      <c r="O5" s="699"/>
      <c r="P5" s="700"/>
      <c r="Q5" s="701"/>
      <c r="R5" s="699"/>
      <c r="S5" s="700"/>
      <c r="T5" s="701"/>
      <c r="U5" s="699"/>
      <c r="V5" s="700"/>
      <c r="W5" s="701"/>
      <c r="X5" s="704"/>
      <c r="Y5" s="705"/>
      <c r="Z5" s="701"/>
      <c r="AA5" s="2" t="s">
        <v>0</v>
      </c>
    </row>
    <row r="6" spans="1:39" ht="15.75" thickBot="1" x14ac:dyDescent="0.3">
      <c r="A6" s="149" t="s">
        <v>1</v>
      </c>
      <c r="B6" s="28" t="s">
        <v>2</v>
      </c>
      <c r="C6" s="28" t="s">
        <v>3</v>
      </c>
      <c r="D6" s="204" t="s">
        <v>5</v>
      </c>
      <c r="E6" s="204" t="s">
        <v>35</v>
      </c>
      <c r="F6" s="129">
        <v>45423</v>
      </c>
      <c r="G6" s="128">
        <v>45424</v>
      </c>
      <c r="H6" s="14" t="s">
        <v>6</v>
      </c>
      <c r="I6" s="127">
        <v>45017</v>
      </c>
      <c r="J6" s="128">
        <v>45018</v>
      </c>
      <c r="K6" s="14" t="s">
        <v>6</v>
      </c>
      <c r="L6" s="127">
        <v>45059</v>
      </c>
      <c r="M6" s="128">
        <v>45060</v>
      </c>
      <c r="N6" s="14" t="s">
        <v>6</v>
      </c>
      <c r="O6" s="127">
        <v>45101</v>
      </c>
      <c r="P6" s="128">
        <v>45102</v>
      </c>
      <c r="Q6" s="14" t="s">
        <v>6</v>
      </c>
      <c r="R6" s="127">
        <v>45122</v>
      </c>
      <c r="S6" s="128">
        <v>45123</v>
      </c>
      <c r="T6" s="14" t="s">
        <v>6</v>
      </c>
      <c r="U6" s="130">
        <v>45188</v>
      </c>
      <c r="V6" s="131">
        <v>45189</v>
      </c>
      <c r="W6" s="14" t="s">
        <v>6</v>
      </c>
      <c r="X6" s="207">
        <v>45185</v>
      </c>
      <c r="Y6" s="208">
        <v>45186</v>
      </c>
      <c r="Z6" s="85" t="s">
        <v>6</v>
      </c>
      <c r="AA6" s="31"/>
    </row>
    <row r="7" spans="1:39" x14ac:dyDescent="0.25">
      <c r="A7" s="4" t="s">
        <v>76</v>
      </c>
      <c r="B7" s="676" t="s">
        <v>102</v>
      </c>
      <c r="C7" s="4" t="s">
        <v>101</v>
      </c>
      <c r="D7" s="4"/>
      <c r="E7" s="4" t="s">
        <v>103</v>
      </c>
      <c r="F7" s="161">
        <v>12.54</v>
      </c>
      <c r="G7" s="162">
        <v>12.76</v>
      </c>
      <c r="H7" s="45">
        <f>G7+F7</f>
        <v>25.299999999999997</v>
      </c>
      <c r="I7" s="163"/>
      <c r="J7" s="164"/>
      <c r="K7" s="21"/>
      <c r="L7" s="163"/>
      <c r="M7" s="164"/>
      <c r="N7" s="21"/>
      <c r="O7" s="163"/>
      <c r="P7" s="164"/>
      <c r="Q7" s="21"/>
      <c r="R7" s="163"/>
      <c r="S7" s="164"/>
      <c r="T7" s="21"/>
      <c r="U7" s="163"/>
      <c r="V7" s="164"/>
      <c r="W7" s="21"/>
      <c r="X7" s="144"/>
      <c r="Y7" s="144"/>
      <c r="Z7" s="143">
        <f>X7+Y7</f>
        <v>0</v>
      </c>
      <c r="AA7" s="142">
        <f>Z7+W7+T7+Q7+N7+K7+H7</f>
        <v>25.299999999999997</v>
      </c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</row>
    <row r="8" spans="1:39" x14ac:dyDescent="0.25">
      <c r="A8" s="4" t="s">
        <v>76</v>
      </c>
      <c r="B8" s="160" t="s">
        <v>107</v>
      </c>
      <c r="C8" s="160" t="s">
        <v>108</v>
      </c>
      <c r="D8" s="160"/>
      <c r="E8" s="693" t="s">
        <v>109</v>
      </c>
      <c r="F8" s="190" t="s">
        <v>50</v>
      </c>
      <c r="G8" s="190" t="s">
        <v>50</v>
      </c>
      <c r="H8" s="227">
        <v>0</v>
      </c>
      <c r="I8" s="187"/>
      <c r="J8" s="187"/>
      <c r="K8" s="692"/>
      <c r="L8" s="187"/>
      <c r="M8" s="187"/>
      <c r="N8" s="692"/>
      <c r="O8" s="187"/>
      <c r="P8" s="187"/>
      <c r="Q8" s="692"/>
      <c r="R8" s="187"/>
      <c r="S8" s="187"/>
      <c r="T8" s="692"/>
      <c r="U8" s="187"/>
      <c r="V8" s="187"/>
      <c r="W8" s="692"/>
      <c r="X8" s="144"/>
      <c r="Y8" s="144"/>
      <c r="Z8" s="261">
        <f>X8+Y8</f>
        <v>0</v>
      </c>
      <c r="AA8" s="227">
        <f>H8+K8</f>
        <v>0</v>
      </c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</row>
    <row r="9" spans="1:39" x14ac:dyDescent="0.25">
      <c r="A9" s="150"/>
      <c r="B9" s="151"/>
      <c r="C9" s="151"/>
      <c r="D9" s="151"/>
      <c r="E9" s="200"/>
      <c r="F9" s="171"/>
      <c r="G9" s="172"/>
      <c r="H9" s="121"/>
      <c r="I9" s="168"/>
      <c r="J9" s="169"/>
      <c r="K9" s="121"/>
      <c r="L9" s="168"/>
      <c r="M9" s="169"/>
      <c r="N9" s="121"/>
      <c r="O9" s="168"/>
      <c r="P9" s="169"/>
      <c r="Q9" s="121"/>
      <c r="R9" s="168"/>
      <c r="S9" s="169"/>
      <c r="T9" s="121"/>
      <c r="U9" s="168"/>
      <c r="V9" s="169"/>
      <c r="W9" s="121"/>
      <c r="X9" s="144"/>
      <c r="Y9" s="144"/>
      <c r="Z9" s="261">
        <f>X9+Y9</f>
        <v>0</v>
      </c>
      <c r="AA9" s="692">
        <f>Q9+T9</f>
        <v>0</v>
      </c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</row>
    <row r="10" spans="1:39" x14ac:dyDescent="0.25">
      <c r="A10" s="159"/>
      <c r="B10" s="160"/>
      <c r="C10" s="160"/>
      <c r="D10" s="160"/>
      <c r="E10" s="205"/>
      <c r="F10" s="166"/>
      <c r="G10" s="167"/>
      <c r="H10" s="122"/>
      <c r="I10" s="168"/>
      <c r="J10" s="169"/>
      <c r="K10" s="121"/>
      <c r="L10" s="168"/>
      <c r="M10" s="169"/>
      <c r="N10" s="121"/>
      <c r="O10" s="168"/>
      <c r="P10" s="169"/>
      <c r="Q10" s="121"/>
      <c r="R10" s="168"/>
      <c r="S10" s="169"/>
      <c r="T10" s="121"/>
      <c r="U10" s="168"/>
      <c r="V10" s="169"/>
      <c r="W10" s="121"/>
      <c r="X10" s="144"/>
      <c r="Y10" s="144"/>
      <c r="Z10" s="143">
        <f>X10+Y10</f>
        <v>0</v>
      </c>
      <c r="AA10" s="170">
        <f>H10+T10</f>
        <v>0</v>
      </c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</row>
    <row r="11" spans="1:39" ht="15.75" thickBot="1" x14ac:dyDescent="0.3">
      <c r="A11" s="173"/>
      <c r="B11" s="151"/>
      <c r="C11" s="151"/>
      <c r="D11" s="151"/>
      <c r="E11" s="200"/>
      <c r="F11" s="174"/>
      <c r="G11" s="175"/>
      <c r="H11" s="23"/>
      <c r="I11" s="176"/>
      <c r="J11" s="177"/>
      <c r="K11" s="23"/>
      <c r="L11" s="176"/>
      <c r="M11" s="177"/>
      <c r="N11" s="23"/>
      <c r="O11" s="176"/>
      <c r="P11" s="177"/>
      <c r="Q11" s="23"/>
      <c r="R11" s="176"/>
      <c r="S11" s="177"/>
      <c r="T11" s="23"/>
      <c r="U11" s="176"/>
      <c r="V11" s="177"/>
      <c r="W11" s="23"/>
      <c r="X11" s="144"/>
      <c r="Y11" s="144"/>
      <c r="Z11" s="143"/>
      <c r="AA11" s="158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</row>
    <row r="12" spans="1:39" ht="17.25" customHeight="1" x14ac:dyDescent="0.25">
      <c r="A12" s="173"/>
      <c r="B12" s="151"/>
      <c r="C12" s="151"/>
      <c r="D12" s="151"/>
      <c r="E12" s="200"/>
      <c r="F12" s="178"/>
      <c r="G12" s="179"/>
      <c r="H12" s="29"/>
      <c r="I12" s="180"/>
      <c r="J12" s="181"/>
      <c r="K12" s="29"/>
      <c r="L12" s="182"/>
      <c r="M12" s="181"/>
      <c r="N12" s="29"/>
      <c r="O12" s="182"/>
      <c r="P12" s="181"/>
      <c r="Q12" s="29"/>
      <c r="R12" s="182"/>
      <c r="S12" s="181"/>
      <c r="T12" s="29"/>
      <c r="U12" s="182"/>
      <c r="V12" s="181"/>
      <c r="W12" s="29"/>
      <c r="X12" s="144"/>
      <c r="Y12" s="144"/>
      <c r="Z12" s="143"/>
      <c r="AA12" s="183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</row>
    <row r="13" spans="1:39" x14ac:dyDescent="0.25">
      <c r="A13" s="150"/>
      <c r="B13" s="151"/>
      <c r="C13" s="151"/>
      <c r="D13" s="151"/>
      <c r="E13" s="200"/>
      <c r="F13" s="184"/>
      <c r="G13" s="185"/>
      <c r="H13" s="22"/>
      <c r="I13" s="186"/>
      <c r="J13" s="187"/>
      <c r="K13" s="22"/>
      <c r="L13" s="188"/>
      <c r="M13" s="187"/>
      <c r="N13" s="22"/>
      <c r="O13" s="188"/>
      <c r="P13" s="187"/>
      <c r="Q13" s="22"/>
      <c r="R13" s="188"/>
      <c r="S13" s="187"/>
      <c r="T13" s="22"/>
      <c r="U13" s="188"/>
      <c r="V13" s="187"/>
      <c r="W13" s="22"/>
      <c r="X13" s="144"/>
      <c r="Y13" s="144"/>
      <c r="Z13" s="143"/>
      <c r="AA13" s="152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</row>
    <row r="14" spans="1:39" x14ac:dyDescent="0.25">
      <c r="A14" s="150"/>
      <c r="B14" s="151"/>
      <c r="C14" s="151"/>
      <c r="D14" s="151"/>
      <c r="E14" s="200"/>
      <c r="F14" s="184"/>
      <c r="G14" s="185"/>
      <c r="H14" s="22"/>
      <c r="I14" s="186"/>
      <c r="J14" s="187"/>
      <c r="K14" s="22"/>
      <c r="L14" s="188"/>
      <c r="M14" s="187"/>
      <c r="N14" s="22"/>
      <c r="O14" s="188"/>
      <c r="P14" s="187"/>
      <c r="Q14" s="22"/>
      <c r="R14" s="188"/>
      <c r="S14" s="187"/>
      <c r="T14" s="22"/>
      <c r="U14" s="188"/>
      <c r="V14" s="187"/>
      <c r="W14" s="22"/>
      <c r="X14" s="144"/>
      <c r="Y14" s="144"/>
      <c r="Z14" s="143"/>
      <c r="AA14" s="152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</row>
    <row r="15" spans="1:39" x14ac:dyDescent="0.25">
      <c r="A15" s="150"/>
      <c r="B15" s="151"/>
      <c r="C15" s="151"/>
      <c r="D15" s="151"/>
      <c r="E15" s="200"/>
      <c r="F15" s="184"/>
      <c r="G15" s="185"/>
      <c r="H15" s="22"/>
      <c r="I15" s="186"/>
      <c r="J15" s="187"/>
      <c r="K15" s="22"/>
      <c r="L15" s="188"/>
      <c r="M15" s="187"/>
      <c r="N15" s="22"/>
      <c r="O15" s="188"/>
      <c r="P15" s="187"/>
      <c r="Q15" s="22"/>
      <c r="R15" s="188"/>
      <c r="S15" s="187"/>
      <c r="T15" s="22"/>
      <c r="U15" s="188"/>
      <c r="V15" s="187"/>
      <c r="W15" s="22"/>
      <c r="X15" s="144"/>
      <c r="Y15" s="144"/>
      <c r="Z15" s="143"/>
      <c r="AA15" s="152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</row>
    <row r="16" spans="1:39" x14ac:dyDescent="0.25">
      <c r="A16" s="159"/>
      <c r="B16" s="160"/>
      <c r="C16" s="160"/>
      <c r="D16" s="160"/>
      <c r="E16" s="205"/>
      <c r="F16" s="184"/>
      <c r="G16" s="185"/>
      <c r="H16" s="22"/>
      <c r="I16" s="186"/>
      <c r="J16" s="187"/>
      <c r="K16" s="22"/>
      <c r="L16" s="188"/>
      <c r="M16" s="187"/>
      <c r="N16" s="22"/>
      <c r="O16" s="188"/>
      <c r="P16" s="187"/>
      <c r="Q16" s="22"/>
      <c r="R16" s="188"/>
      <c r="S16" s="187"/>
      <c r="T16" s="22"/>
      <c r="U16" s="188"/>
      <c r="V16" s="187"/>
      <c r="W16" s="22"/>
      <c r="X16" s="144"/>
      <c r="Y16" s="144"/>
      <c r="Z16" s="143"/>
      <c r="AA16" s="152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</row>
    <row r="17" spans="1:39" x14ac:dyDescent="0.25">
      <c r="A17" s="150"/>
      <c r="B17" s="151"/>
      <c r="C17" s="151"/>
      <c r="D17" s="151"/>
      <c r="E17" s="200"/>
      <c r="F17" s="184"/>
      <c r="G17" s="185"/>
      <c r="H17" s="22"/>
      <c r="I17" s="186"/>
      <c r="J17" s="187"/>
      <c r="K17" s="22"/>
      <c r="L17" s="188"/>
      <c r="M17" s="187"/>
      <c r="N17" s="22"/>
      <c r="O17" s="188"/>
      <c r="P17" s="187"/>
      <c r="Q17" s="22"/>
      <c r="R17" s="188"/>
      <c r="S17" s="187"/>
      <c r="T17" s="22"/>
      <c r="U17" s="188"/>
      <c r="V17" s="187"/>
      <c r="W17" s="22"/>
      <c r="X17" s="144"/>
      <c r="Y17" s="144"/>
      <c r="Z17" s="143"/>
      <c r="AA17" s="152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</row>
    <row r="18" spans="1:39" ht="15.75" thickBot="1" x14ac:dyDescent="0.3">
      <c r="A18" s="153"/>
      <c r="B18" s="154"/>
      <c r="C18" s="154"/>
      <c r="D18" s="154"/>
      <c r="E18" s="201"/>
      <c r="F18" s="189"/>
      <c r="G18" s="190"/>
      <c r="H18" s="46"/>
      <c r="I18" s="186"/>
      <c r="J18" s="187"/>
      <c r="K18" s="22"/>
      <c r="L18" s="188"/>
      <c r="M18" s="187"/>
      <c r="N18" s="22"/>
      <c r="O18" s="188"/>
      <c r="P18" s="187"/>
      <c r="Q18" s="22"/>
      <c r="R18" s="188"/>
      <c r="S18" s="187"/>
      <c r="T18" s="22"/>
      <c r="U18" s="188"/>
      <c r="V18" s="187"/>
      <c r="W18" s="22"/>
      <c r="X18" s="144"/>
      <c r="Y18" s="144"/>
      <c r="Z18" s="143"/>
      <c r="AA18" s="152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</row>
    <row r="19" spans="1:39" hidden="1" x14ac:dyDescent="0.25">
      <c r="A19" s="155"/>
      <c r="B19" s="156"/>
      <c r="C19" s="156"/>
      <c r="D19" s="156"/>
      <c r="E19" s="202"/>
      <c r="F19" s="191"/>
      <c r="G19" s="185"/>
      <c r="H19" s="22"/>
      <c r="I19" s="186"/>
      <c r="J19" s="187"/>
      <c r="K19" s="22">
        <f t="shared" ref="K19:K32" si="0">I19+J19</f>
        <v>0</v>
      </c>
      <c r="L19" s="188"/>
      <c r="M19" s="187"/>
      <c r="N19" s="22">
        <f t="shared" ref="N19:N32" si="1">L19+M19</f>
        <v>0</v>
      </c>
      <c r="O19" s="188"/>
      <c r="P19" s="187"/>
      <c r="Q19" s="22">
        <f t="shared" ref="Q19:Q32" si="2">O19+P19</f>
        <v>0</v>
      </c>
      <c r="R19" s="192"/>
      <c r="S19" s="192"/>
      <c r="T19" s="192"/>
      <c r="U19" s="192"/>
      <c r="V19" s="192"/>
      <c r="W19" s="192"/>
      <c r="X19" s="144"/>
      <c r="Y19" s="144"/>
      <c r="Z19" s="143">
        <f>X19+Y19</f>
        <v>0</v>
      </c>
      <c r="AA19" s="152">
        <f t="shared" ref="AA19:AA32" si="3">P19+Q19</f>
        <v>0</v>
      </c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</row>
    <row r="20" spans="1:39" hidden="1" x14ac:dyDescent="0.25">
      <c r="A20" s="157"/>
      <c r="B20" s="151"/>
      <c r="C20" s="151"/>
      <c r="D20" s="151"/>
      <c r="E20" s="203"/>
      <c r="F20" s="191"/>
      <c r="G20" s="185"/>
      <c r="H20" s="22"/>
      <c r="I20" s="186"/>
      <c r="J20" s="187"/>
      <c r="K20" s="22">
        <f t="shared" si="0"/>
        <v>0</v>
      </c>
      <c r="L20" s="188"/>
      <c r="M20" s="187"/>
      <c r="N20" s="22">
        <f t="shared" si="1"/>
        <v>0</v>
      </c>
      <c r="O20" s="188"/>
      <c r="P20" s="187"/>
      <c r="Q20" s="22">
        <f t="shared" si="2"/>
        <v>0</v>
      </c>
      <c r="R20" s="192"/>
      <c r="S20" s="192"/>
      <c r="T20" s="192"/>
      <c r="U20" s="192"/>
      <c r="V20" s="192"/>
      <c r="W20" s="192"/>
      <c r="X20" s="192"/>
      <c r="Y20" s="192"/>
      <c r="Z20" s="192"/>
      <c r="AA20" s="152">
        <f t="shared" si="3"/>
        <v>0</v>
      </c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</row>
    <row r="21" spans="1:39" hidden="1" x14ac:dyDescent="0.25">
      <c r="A21" s="157"/>
      <c r="B21" s="151"/>
      <c r="C21" s="151"/>
      <c r="D21" s="151"/>
      <c r="E21" s="203"/>
      <c r="F21" s="191"/>
      <c r="G21" s="185"/>
      <c r="H21" s="22"/>
      <c r="I21" s="186"/>
      <c r="J21" s="187"/>
      <c r="K21" s="22">
        <f t="shared" si="0"/>
        <v>0</v>
      </c>
      <c r="L21" s="188"/>
      <c r="M21" s="187"/>
      <c r="N21" s="22">
        <f t="shared" si="1"/>
        <v>0</v>
      </c>
      <c r="O21" s="188"/>
      <c r="P21" s="187"/>
      <c r="Q21" s="22">
        <f t="shared" si="2"/>
        <v>0</v>
      </c>
      <c r="R21" s="192"/>
      <c r="S21" s="192"/>
      <c r="T21" s="192"/>
      <c r="U21" s="192"/>
      <c r="V21" s="192"/>
      <c r="W21" s="192"/>
      <c r="X21" s="192"/>
      <c r="Y21" s="192"/>
      <c r="Z21" s="192"/>
      <c r="AA21" s="152">
        <f t="shared" si="3"/>
        <v>0</v>
      </c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</row>
    <row r="22" spans="1:39" hidden="1" x14ac:dyDescent="0.25">
      <c r="A22" s="157"/>
      <c r="B22" s="151"/>
      <c r="C22" s="151"/>
      <c r="D22" s="151"/>
      <c r="E22" s="203"/>
      <c r="F22" s="191"/>
      <c r="G22" s="185"/>
      <c r="H22" s="22"/>
      <c r="I22" s="186"/>
      <c r="J22" s="187"/>
      <c r="K22" s="22">
        <f t="shared" si="0"/>
        <v>0</v>
      </c>
      <c r="L22" s="188"/>
      <c r="M22" s="187"/>
      <c r="N22" s="22">
        <f t="shared" si="1"/>
        <v>0</v>
      </c>
      <c r="O22" s="188"/>
      <c r="P22" s="187"/>
      <c r="Q22" s="22">
        <f t="shared" si="2"/>
        <v>0</v>
      </c>
      <c r="R22" s="192"/>
      <c r="S22" s="192"/>
      <c r="T22" s="192"/>
      <c r="U22" s="192"/>
      <c r="V22" s="192"/>
      <c r="W22" s="192"/>
      <c r="X22" s="192"/>
      <c r="Y22" s="192"/>
      <c r="Z22" s="192"/>
      <c r="AA22" s="152">
        <f t="shared" si="3"/>
        <v>0</v>
      </c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</row>
    <row r="23" spans="1:39" hidden="1" x14ac:dyDescent="0.25">
      <c r="A23" s="157"/>
      <c r="B23" s="151"/>
      <c r="C23" s="151"/>
      <c r="D23" s="151"/>
      <c r="E23" s="203"/>
      <c r="F23" s="191"/>
      <c r="G23" s="185"/>
      <c r="H23" s="22"/>
      <c r="I23" s="186"/>
      <c r="J23" s="187"/>
      <c r="K23" s="22">
        <f t="shared" si="0"/>
        <v>0</v>
      </c>
      <c r="L23" s="188"/>
      <c r="M23" s="187"/>
      <c r="N23" s="22">
        <f t="shared" si="1"/>
        <v>0</v>
      </c>
      <c r="O23" s="188"/>
      <c r="P23" s="187"/>
      <c r="Q23" s="22">
        <f t="shared" si="2"/>
        <v>0</v>
      </c>
      <c r="R23" s="192"/>
      <c r="S23" s="192"/>
      <c r="T23" s="192"/>
      <c r="U23" s="192"/>
      <c r="V23" s="192"/>
      <c r="W23" s="192"/>
      <c r="X23" s="192"/>
      <c r="Y23" s="192"/>
      <c r="Z23" s="192"/>
      <c r="AA23" s="152">
        <f t="shared" si="3"/>
        <v>0</v>
      </c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</row>
    <row r="24" spans="1:39" hidden="1" x14ac:dyDescent="0.25">
      <c r="A24" s="157"/>
      <c r="B24" s="151"/>
      <c r="C24" s="151"/>
      <c r="D24" s="151"/>
      <c r="E24" s="203"/>
      <c r="F24" s="188"/>
      <c r="G24" s="187"/>
      <c r="H24" s="22"/>
      <c r="I24" s="186"/>
      <c r="J24" s="187"/>
      <c r="K24" s="22">
        <f t="shared" si="0"/>
        <v>0</v>
      </c>
      <c r="L24" s="188"/>
      <c r="M24" s="187"/>
      <c r="N24" s="22">
        <f t="shared" si="1"/>
        <v>0</v>
      </c>
      <c r="O24" s="188"/>
      <c r="P24" s="187"/>
      <c r="Q24" s="22">
        <f t="shared" si="2"/>
        <v>0</v>
      </c>
      <c r="R24" s="192"/>
      <c r="S24" s="192"/>
      <c r="T24" s="192"/>
      <c r="U24" s="192"/>
      <c r="V24" s="192"/>
      <c r="W24" s="192"/>
      <c r="X24" s="192"/>
      <c r="Y24" s="192"/>
      <c r="Z24" s="192"/>
      <c r="AA24" s="152">
        <f t="shared" si="3"/>
        <v>0</v>
      </c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</row>
    <row r="25" spans="1:39" hidden="1" x14ac:dyDescent="0.25">
      <c r="A25" s="150"/>
      <c r="B25" s="151"/>
      <c r="C25" s="151"/>
      <c r="D25" s="151"/>
      <c r="E25" s="203"/>
      <c r="F25" s="188"/>
      <c r="G25" s="187"/>
      <c r="H25" s="22"/>
      <c r="I25" s="186"/>
      <c r="J25" s="187"/>
      <c r="K25" s="22">
        <f t="shared" si="0"/>
        <v>0</v>
      </c>
      <c r="L25" s="188"/>
      <c r="M25" s="187"/>
      <c r="N25" s="22">
        <f t="shared" si="1"/>
        <v>0</v>
      </c>
      <c r="O25" s="188"/>
      <c r="P25" s="187"/>
      <c r="Q25" s="22">
        <f t="shared" si="2"/>
        <v>0</v>
      </c>
      <c r="R25" s="192"/>
      <c r="S25" s="192"/>
      <c r="T25" s="192"/>
      <c r="U25" s="192"/>
      <c r="V25" s="192"/>
      <c r="W25" s="192"/>
      <c r="X25" s="192"/>
      <c r="Y25" s="192"/>
      <c r="Z25" s="192"/>
      <c r="AA25" s="152">
        <f t="shared" si="3"/>
        <v>0</v>
      </c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</row>
    <row r="26" spans="1:39" hidden="1" x14ac:dyDescent="0.25">
      <c r="A26" s="150"/>
      <c r="B26" s="151"/>
      <c r="C26" s="151"/>
      <c r="D26" s="151"/>
      <c r="E26" s="203"/>
      <c r="F26" s="188"/>
      <c r="G26" s="187"/>
      <c r="H26" s="22"/>
      <c r="I26" s="186"/>
      <c r="J26" s="187"/>
      <c r="K26" s="22">
        <f t="shared" si="0"/>
        <v>0</v>
      </c>
      <c r="L26" s="188"/>
      <c r="M26" s="187"/>
      <c r="N26" s="22">
        <f t="shared" si="1"/>
        <v>0</v>
      </c>
      <c r="O26" s="188"/>
      <c r="P26" s="187"/>
      <c r="Q26" s="22">
        <f t="shared" si="2"/>
        <v>0</v>
      </c>
      <c r="R26" s="192"/>
      <c r="S26" s="192"/>
      <c r="T26" s="192"/>
      <c r="U26" s="192"/>
      <c r="V26" s="192"/>
      <c r="W26" s="192"/>
      <c r="X26" s="192"/>
      <c r="Y26" s="192"/>
      <c r="Z26" s="192"/>
      <c r="AA26" s="152">
        <f t="shared" si="3"/>
        <v>0</v>
      </c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</row>
    <row r="27" spans="1:39" hidden="1" x14ac:dyDescent="0.25">
      <c r="A27" s="150"/>
      <c r="B27" s="151"/>
      <c r="C27" s="151"/>
      <c r="D27" s="151"/>
      <c r="E27" s="203"/>
      <c r="F27" s="188"/>
      <c r="G27" s="187"/>
      <c r="H27" s="22"/>
      <c r="I27" s="186"/>
      <c r="J27" s="187"/>
      <c r="K27" s="22">
        <f t="shared" si="0"/>
        <v>0</v>
      </c>
      <c r="L27" s="188"/>
      <c r="M27" s="187"/>
      <c r="N27" s="22">
        <f t="shared" si="1"/>
        <v>0</v>
      </c>
      <c r="O27" s="188"/>
      <c r="P27" s="187"/>
      <c r="Q27" s="22">
        <f t="shared" si="2"/>
        <v>0</v>
      </c>
      <c r="R27" s="22"/>
      <c r="S27" s="22"/>
      <c r="T27" s="22"/>
      <c r="U27" s="22"/>
      <c r="V27" s="22"/>
      <c r="W27" s="22"/>
      <c r="X27" s="22"/>
      <c r="Y27" s="22"/>
      <c r="Z27" s="22"/>
      <c r="AA27" s="22">
        <f t="shared" si="3"/>
        <v>0</v>
      </c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</row>
    <row r="28" spans="1:39" hidden="1" x14ac:dyDescent="0.25">
      <c r="A28" s="150"/>
      <c r="B28" s="151"/>
      <c r="C28" s="151"/>
      <c r="D28" s="151"/>
      <c r="E28" s="203" t="s">
        <v>27</v>
      </c>
      <c r="F28" s="188"/>
      <c r="G28" s="187"/>
      <c r="H28" s="22"/>
      <c r="I28" s="186"/>
      <c r="J28" s="187"/>
      <c r="K28" s="22">
        <f t="shared" si="0"/>
        <v>0</v>
      </c>
      <c r="L28" s="188"/>
      <c r="M28" s="187"/>
      <c r="N28" s="22">
        <f t="shared" si="1"/>
        <v>0</v>
      </c>
      <c r="O28" s="188"/>
      <c r="P28" s="187"/>
      <c r="Q28" s="22">
        <f t="shared" si="2"/>
        <v>0</v>
      </c>
      <c r="R28" s="192"/>
      <c r="S28" s="192"/>
      <c r="T28" s="192"/>
      <c r="U28" s="192"/>
      <c r="V28" s="192"/>
      <c r="W28" s="192"/>
      <c r="X28" s="192"/>
      <c r="Y28" s="192"/>
      <c r="Z28" s="192"/>
      <c r="AA28" s="152">
        <f t="shared" si="3"/>
        <v>0</v>
      </c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</row>
    <row r="29" spans="1:39" hidden="1" x14ac:dyDescent="0.25">
      <c r="A29" s="150"/>
      <c r="B29" s="151"/>
      <c r="C29" s="151"/>
      <c r="D29" s="151"/>
      <c r="E29" s="203"/>
      <c r="F29" s="188"/>
      <c r="G29" s="187"/>
      <c r="H29" s="22"/>
      <c r="I29" s="186"/>
      <c r="J29" s="187"/>
      <c r="K29" s="22">
        <f t="shared" si="0"/>
        <v>0</v>
      </c>
      <c r="L29" s="188"/>
      <c r="M29" s="187"/>
      <c r="N29" s="22">
        <f t="shared" si="1"/>
        <v>0</v>
      </c>
      <c r="O29" s="188"/>
      <c r="P29" s="187"/>
      <c r="Q29" s="22">
        <f t="shared" si="2"/>
        <v>0</v>
      </c>
      <c r="R29" s="192"/>
      <c r="S29" s="192"/>
      <c r="T29" s="192"/>
      <c r="U29" s="192"/>
      <c r="V29" s="192"/>
      <c r="W29" s="192"/>
      <c r="X29" s="192"/>
      <c r="Y29" s="192"/>
      <c r="Z29" s="192"/>
      <c r="AA29" s="152">
        <f t="shared" si="3"/>
        <v>0</v>
      </c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</row>
    <row r="30" spans="1:39" hidden="1" x14ac:dyDescent="0.25">
      <c r="A30" s="150"/>
      <c r="B30" s="151"/>
      <c r="C30" s="151"/>
      <c r="D30" s="151"/>
      <c r="E30" s="203"/>
      <c r="F30" s="188"/>
      <c r="G30" s="187"/>
      <c r="H30" s="22"/>
      <c r="I30" s="186"/>
      <c r="J30" s="187"/>
      <c r="K30" s="22">
        <f t="shared" si="0"/>
        <v>0</v>
      </c>
      <c r="L30" s="188"/>
      <c r="M30" s="187"/>
      <c r="N30" s="22">
        <f t="shared" si="1"/>
        <v>0</v>
      </c>
      <c r="O30" s="188"/>
      <c r="P30" s="187"/>
      <c r="Q30" s="22">
        <f t="shared" si="2"/>
        <v>0</v>
      </c>
      <c r="R30" s="192"/>
      <c r="S30" s="192"/>
      <c r="T30" s="192"/>
      <c r="U30" s="192"/>
      <c r="V30" s="192"/>
      <c r="W30" s="192"/>
      <c r="X30" s="192"/>
      <c r="Y30" s="192"/>
      <c r="Z30" s="192"/>
      <c r="AA30" s="152">
        <f t="shared" si="3"/>
        <v>0</v>
      </c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</row>
    <row r="31" spans="1:39" hidden="1" x14ac:dyDescent="0.25">
      <c r="A31" s="150"/>
      <c r="B31" s="151"/>
      <c r="C31" s="151"/>
      <c r="D31" s="151"/>
      <c r="E31" s="203"/>
      <c r="F31" s="188"/>
      <c r="G31" s="187"/>
      <c r="H31" s="22"/>
      <c r="I31" s="186"/>
      <c r="J31" s="187"/>
      <c r="K31" s="22">
        <f t="shared" si="0"/>
        <v>0</v>
      </c>
      <c r="L31" s="188"/>
      <c r="M31" s="187"/>
      <c r="N31" s="22">
        <f t="shared" si="1"/>
        <v>0</v>
      </c>
      <c r="O31" s="188"/>
      <c r="P31" s="187"/>
      <c r="Q31" s="22">
        <f t="shared" si="2"/>
        <v>0</v>
      </c>
      <c r="R31" s="192"/>
      <c r="S31" s="192"/>
      <c r="T31" s="192"/>
      <c r="U31" s="192"/>
      <c r="V31" s="192"/>
      <c r="W31" s="192"/>
      <c r="X31" s="192"/>
      <c r="Y31" s="192"/>
      <c r="Z31" s="192"/>
      <c r="AA31" s="152">
        <f t="shared" si="3"/>
        <v>0</v>
      </c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</row>
    <row r="32" spans="1:39" ht="15.75" hidden="1" thickBot="1" x14ac:dyDescent="0.3">
      <c r="A32" s="153"/>
      <c r="B32" s="154"/>
      <c r="C32" s="154"/>
      <c r="D32" s="154"/>
      <c r="E32" s="206"/>
      <c r="F32" s="176"/>
      <c r="G32" s="177"/>
      <c r="H32" s="23"/>
      <c r="I32" s="193"/>
      <c r="J32" s="177"/>
      <c r="K32" s="23">
        <f t="shared" si="0"/>
        <v>0</v>
      </c>
      <c r="L32" s="176"/>
      <c r="M32" s="177"/>
      <c r="N32" s="23">
        <f t="shared" si="1"/>
        <v>0</v>
      </c>
      <c r="O32" s="176"/>
      <c r="P32" s="177"/>
      <c r="Q32" s="23">
        <f t="shared" si="2"/>
        <v>0</v>
      </c>
      <c r="R32" s="194"/>
      <c r="S32" s="194"/>
      <c r="T32" s="194"/>
      <c r="U32" s="194"/>
      <c r="V32" s="194"/>
      <c r="W32" s="194"/>
      <c r="X32" s="194"/>
      <c r="Y32" s="194"/>
      <c r="Z32" s="194"/>
      <c r="AA32" s="152">
        <f t="shared" si="3"/>
        <v>0</v>
      </c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</row>
    <row r="33" spans="1:39" hidden="1" x14ac:dyDescent="0.25">
      <c r="A33" s="155"/>
      <c r="B33" s="156"/>
      <c r="C33" s="156"/>
      <c r="D33" s="156"/>
      <c r="E33" s="202"/>
      <c r="F33" s="182"/>
      <c r="G33" s="181"/>
      <c r="H33" s="29">
        <f>F33+G33</f>
        <v>0</v>
      </c>
      <c r="I33" s="182"/>
      <c r="J33" s="181"/>
      <c r="K33" s="29">
        <f>I33+J33</f>
        <v>0</v>
      </c>
      <c r="L33" s="182"/>
      <c r="M33" s="181"/>
      <c r="N33" s="29">
        <f>L33+M33</f>
        <v>0</v>
      </c>
      <c r="O33" s="182"/>
      <c r="P33" s="181"/>
      <c r="Q33" s="29">
        <f>O33+P33</f>
        <v>0</v>
      </c>
      <c r="R33" s="195"/>
      <c r="S33" s="195"/>
      <c r="T33" s="195"/>
      <c r="U33" s="195"/>
      <c r="V33" s="195"/>
      <c r="W33" s="195"/>
      <c r="X33" s="195"/>
      <c r="Y33" s="195"/>
      <c r="Z33" s="195"/>
      <c r="AA33" s="152">
        <f>P33+Q33</f>
        <v>0</v>
      </c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</row>
    <row r="34" spans="1:39" hidden="1" x14ac:dyDescent="0.25">
      <c r="A34" s="157"/>
      <c r="B34" s="151"/>
      <c r="C34" s="151"/>
      <c r="D34" s="151"/>
      <c r="E34" s="203"/>
      <c r="F34" s="188"/>
      <c r="G34" s="187"/>
      <c r="H34" s="22">
        <f>F34+G34</f>
        <v>0</v>
      </c>
      <c r="I34" s="188"/>
      <c r="J34" s="187"/>
      <c r="K34" s="22">
        <f>I34+J34</f>
        <v>0</v>
      </c>
      <c r="L34" s="188"/>
      <c r="M34" s="187"/>
      <c r="N34" s="22">
        <f>L34+M34</f>
        <v>0</v>
      </c>
      <c r="O34" s="188"/>
      <c r="P34" s="187"/>
      <c r="Q34" s="22">
        <f>O34+P34</f>
        <v>0</v>
      </c>
      <c r="R34" s="192"/>
      <c r="S34" s="192"/>
      <c r="T34" s="192"/>
      <c r="U34" s="192"/>
      <c r="V34" s="192"/>
      <c r="W34" s="192"/>
      <c r="X34" s="192"/>
      <c r="Y34" s="192"/>
      <c r="Z34" s="192"/>
      <c r="AA34" s="152">
        <f>P34+Q34</f>
        <v>0</v>
      </c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</row>
    <row r="35" spans="1:39" ht="15.75" hidden="1" thickBot="1" x14ac:dyDescent="0.3">
      <c r="A35" s="157"/>
      <c r="B35" s="151"/>
      <c r="C35" s="151"/>
      <c r="D35" s="151"/>
      <c r="E35" s="203"/>
      <c r="F35" s="188"/>
      <c r="G35" s="177"/>
      <c r="H35" s="23">
        <f>F35+G35</f>
        <v>0</v>
      </c>
      <c r="I35" s="176"/>
      <c r="J35" s="177"/>
      <c r="K35" s="23">
        <f>I35+J35</f>
        <v>0</v>
      </c>
      <c r="L35" s="176"/>
      <c r="M35" s="177"/>
      <c r="N35" s="23">
        <f>L35+M35</f>
        <v>0</v>
      </c>
      <c r="O35" s="176"/>
      <c r="P35" s="177"/>
      <c r="Q35" s="23">
        <f>O35+P35</f>
        <v>0</v>
      </c>
      <c r="R35" s="196"/>
      <c r="S35" s="196"/>
      <c r="T35" s="196"/>
      <c r="U35" s="196"/>
      <c r="V35" s="196"/>
      <c r="W35" s="196"/>
      <c r="X35" s="196"/>
      <c r="Y35" s="196"/>
      <c r="Z35" s="196"/>
      <c r="AA35" s="158">
        <f>P35+Q35</f>
        <v>0</v>
      </c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</row>
    <row r="36" spans="1:39" x14ac:dyDescent="0.25">
      <c r="A36" s="197"/>
      <c r="B36" s="198"/>
      <c r="C36" s="198"/>
      <c r="D36" s="198"/>
      <c r="E36" s="197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</row>
    <row r="37" spans="1:39" x14ac:dyDescent="0.25">
      <c r="A37" s="197"/>
      <c r="B37" s="198"/>
      <c r="C37" s="198"/>
      <c r="D37" s="198"/>
      <c r="E37" s="197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</row>
    <row r="38" spans="1:39" x14ac:dyDescent="0.25">
      <c r="A38" s="199"/>
      <c r="B38" s="165"/>
      <c r="C38" s="165"/>
      <c r="D38" s="165"/>
      <c r="E38" s="199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</row>
    <row r="39" spans="1:39" x14ac:dyDescent="0.25">
      <c r="A39" s="199"/>
      <c r="B39" s="165"/>
      <c r="C39" s="165"/>
      <c r="D39" s="165"/>
      <c r="E39" s="199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</row>
    <row r="40" spans="1:39" x14ac:dyDescent="0.25">
      <c r="A40" s="199"/>
      <c r="B40" s="165"/>
      <c r="C40" s="165"/>
      <c r="D40" s="165"/>
      <c r="E40" s="199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</row>
    <row r="41" spans="1:39" x14ac:dyDescent="0.25">
      <c r="A41" s="199"/>
      <c r="B41" s="165"/>
      <c r="C41" s="165"/>
      <c r="D41" s="165"/>
      <c r="E41" s="199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</row>
  </sheetData>
  <autoFilter ref="A6:AA6" xr:uid="{383F3FDB-38F4-433F-8BC0-5FCD702E1BBD}">
    <sortState xmlns:xlrd2="http://schemas.microsoft.com/office/spreadsheetml/2017/richdata2" ref="A7:AA18">
      <sortCondition descending="1" ref="AA6"/>
    </sortState>
  </autoFilter>
  <mergeCells count="10">
    <mergeCell ref="A1:AA1"/>
    <mergeCell ref="A2:AA2"/>
    <mergeCell ref="F5:H5"/>
    <mergeCell ref="I5:K5"/>
    <mergeCell ref="L5:N5"/>
    <mergeCell ref="O5:Q5"/>
    <mergeCell ref="A3:AA3"/>
    <mergeCell ref="R5:T5"/>
    <mergeCell ref="U5:W5"/>
    <mergeCell ref="X5:Z5"/>
  </mergeCells>
  <printOptions horizontalCentered="1"/>
  <pageMargins left="3.937007874015748E-2" right="3.937007874015748E-2" top="1.3385826771653544" bottom="0.74803149606299213" header="0.11811023622047245" footer="0.31496062992125984"/>
  <pageSetup paperSize="8" scale="91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BC12C-C1EC-4566-94B5-2B09C60ED835}">
  <sheetPr>
    <pageSetUpPr fitToPage="1"/>
  </sheetPr>
  <dimension ref="A1:AB42"/>
  <sheetViews>
    <sheetView topLeftCell="B1" workbookViewId="0">
      <selection activeCell="B2" sqref="B2:V2"/>
    </sheetView>
  </sheetViews>
  <sheetFormatPr defaultRowHeight="15" x14ac:dyDescent="0.25"/>
  <cols>
    <col min="1" max="1" width="5.28515625" customWidth="1"/>
    <col min="2" max="2" width="27.140625" bestFit="1" customWidth="1"/>
    <col min="3" max="3" width="12.42578125" bestFit="1" customWidth="1"/>
    <col min="4" max="4" width="16" bestFit="1" customWidth="1"/>
    <col min="5" max="5" width="24.7109375" bestFit="1" customWidth="1"/>
    <col min="6" max="6" width="23.7109375" bestFit="1" customWidth="1"/>
    <col min="7" max="7" width="5.7109375" customWidth="1"/>
    <col min="8" max="8" width="6.5703125" customWidth="1"/>
    <col min="9" max="9" width="7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21" width="7" customWidth="1"/>
    <col min="22" max="22" width="8.140625" bestFit="1" customWidth="1"/>
  </cols>
  <sheetData>
    <row r="1" spans="1:28" ht="31.5" x14ac:dyDescent="0.5">
      <c r="B1" s="694" t="s">
        <v>104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</row>
    <row r="2" spans="1:28" ht="28.5" x14ac:dyDescent="0.45">
      <c r="B2" s="695" t="s">
        <v>10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</row>
    <row r="3" spans="1:28" ht="28.5" x14ac:dyDescent="0.45"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41"/>
      <c r="X3" s="41"/>
      <c r="Y3" s="41"/>
      <c r="Z3" s="41"/>
      <c r="AA3" s="41"/>
      <c r="AB3" s="41"/>
    </row>
    <row r="4" spans="1:28" ht="15.75" thickBot="1" x14ac:dyDescent="0.3"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</row>
    <row r="5" spans="1:28" ht="27.75" customHeight="1" thickBot="1" x14ac:dyDescent="0.3">
      <c r="B5" s="1"/>
      <c r="C5" s="1"/>
      <c r="D5" s="1"/>
      <c r="E5" s="1"/>
      <c r="F5" s="1"/>
      <c r="G5" s="696" t="s">
        <v>82</v>
      </c>
      <c r="H5" s="697"/>
      <c r="I5" s="698"/>
      <c r="J5" s="699"/>
      <c r="K5" s="700"/>
      <c r="L5" s="701"/>
      <c r="M5" s="696"/>
      <c r="N5" s="697"/>
      <c r="O5" s="698"/>
      <c r="P5" s="699"/>
      <c r="Q5" s="700"/>
      <c r="R5" s="701"/>
      <c r="S5" s="704" t="s">
        <v>59</v>
      </c>
      <c r="T5" s="705"/>
      <c r="U5" s="701"/>
      <c r="V5" s="2" t="s">
        <v>0</v>
      </c>
    </row>
    <row r="6" spans="1:28" ht="15.75" thickBot="1" x14ac:dyDescent="0.3">
      <c r="B6" s="313" t="s">
        <v>1</v>
      </c>
      <c r="C6" s="28" t="s">
        <v>2</v>
      </c>
      <c r="D6" s="28" t="s">
        <v>3</v>
      </c>
      <c r="E6" s="28" t="s">
        <v>4</v>
      </c>
      <c r="F6" s="314" t="s">
        <v>5</v>
      </c>
      <c r="G6" s="315">
        <v>45731</v>
      </c>
      <c r="H6" s="316">
        <v>45732</v>
      </c>
      <c r="I6" s="269" t="s">
        <v>6</v>
      </c>
      <c r="J6" s="317"/>
      <c r="K6" s="317"/>
      <c r="L6" s="14" t="s">
        <v>6</v>
      </c>
      <c r="M6" s="317"/>
      <c r="N6" s="318"/>
      <c r="O6" s="85" t="s">
        <v>6</v>
      </c>
      <c r="P6" s="317"/>
      <c r="Q6" s="318"/>
      <c r="R6" s="14" t="s">
        <v>6</v>
      </c>
      <c r="S6" s="207"/>
      <c r="T6" s="208"/>
      <c r="U6" s="85" t="s">
        <v>6</v>
      </c>
      <c r="V6" s="3"/>
    </row>
    <row r="7" spans="1:28" ht="15.75" thickBot="1" x14ac:dyDescent="0.3">
      <c r="A7">
        <v>1</v>
      </c>
      <c r="B7" s="4" t="s">
        <v>51</v>
      </c>
      <c r="C7" s="4" t="s">
        <v>54</v>
      </c>
      <c r="D7" s="4" t="s">
        <v>55</v>
      </c>
      <c r="E7" s="4" t="s">
        <v>68</v>
      </c>
      <c r="F7" s="4" t="s">
        <v>56</v>
      </c>
      <c r="G7" s="4">
        <v>22</v>
      </c>
      <c r="H7" s="58">
        <v>12.98</v>
      </c>
      <c r="I7" s="45">
        <f>H7+G7</f>
        <v>34.980000000000004</v>
      </c>
      <c r="J7" s="4"/>
      <c r="K7" s="4"/>
      <c r="L7" s="319"/>
      <c r="M7" s="115"/>
      <c r="N7" s="112"/>
      <c r="O7" s="45"/>
      <c r="P7" s="134"/>
      <c r="Q7" s="119"/>
      <c r="R7" s="69"/>
      <c r="S7" s="320"/>
      <c r="T7" s="320"/>
      <c r="U7" s="320"/>
      <c r="V7" s="98">
        <f>U7+R7+O7+L7+I7</f>
        <v>34.980000000000004</v>
      </c>
    </row>
    <row r="8" spans="1:28" ht="15.75" thickBot="1" x14ac:dyDescent="0.3">
      <c r="A8">
        <v>2</v>
      </c>
      <c r="B8" s="4" t="s">
        <v>51</v>
      </c>
      <c r="C8" s="4" t="s">
        <v>95</v>
      </c>
      <c r="D8" s="4" t="s">
        <v>39</v>
      </c>
      <c r="E8" s="4" t="s">
        <v>68</v>
      </c>
      <c r="F8" s="4" t="s">
        <v>96</v>
      </c>
      <c r="G8" s="4">
        <v>19</v>
      </c>
      <c r="H8" s="4">
        <v>11.88</v>
      </c>
      <c r="I8" s="45">
        <f>H8+G8</f>
        <v>30.880000000000003</v>
      </c>
      <c r="J8" s="4"/>
      <c r="K8" s="4"/>
      <c r="L8" s="319"/>
      <c r="M8" s="321"/>
      <c r="N8" s="322"/>
      <c r="O8" s="72"/>
      <c r="P8" s="323"/>
      <c r="Q8" s="71"/>
      <c r="R8" s="72"/>
      <c r="S8" s="320"/>
      <c r="T8" s="320"/>
      <c r="U8" s="320"/>
      <c r="V8" s="98">
        <f t="shared" ref="V8:V17" si="0">U8+R8+O8+L8+I8</f>
        <v>30.880000000000003</v>
      </c>
    </row>
    <row r="9" spans="1:28" ht="15.75" thickBot="1" x14ac:dyDescent="0.3">
      <c r="A9">
        <v>3</v>
      </c>
      <c r="B9" s="4" t="s">
        <v>57</v>
      </c>
      <c r="C9" s="4" t="s">
        <v>69</v>
      </c>
      <c r="D9" s="4" t="s">
        <v>70</v>
      </c>
      <c r="E9" s="4" t="s">
        <v>72</v>
      </c>
      <c r="F9" s="4" t="s">
        <v>71</v>
      </c>
      <c r="G9" s="4">
        <v>21.25</v>
      </c>
      <c r="H9" s="4">
        <v>7</v>
      </c>
      <c r="I9" s="45">
        <f>H9+G9</f>
        <v>28.25</v>
      </c>
      <c r="J9" s="15"/>
      <c r="K9" s="16"/>
      <c r="L9" s="324"/>
      <c r="M9" s="102"/>
      <c r="N9" s="103"/>
      <c r="O9" s="46"/>
      <c r="P9" s="323"/>
      <c r="Q9" s="71"/>
      <c r="R9" s="72"/>
      <c r="S9" s="320"/>
      <c r="T9" s="320"/>
      <c r="U9" s="320"/>
      <c r="V9" s="98">
        <f t="shared" si="0"/>
        <v>28.25</v>
      </c>
    </row>
    <row r="10" spans="1:28" x14ac:dyDescent="0.25">
      <c r="A10">
        <v>4</v>
      </c>
      <c r="B10" s="4"/>
      <c r="C10" s="4"/>
      <c r="D10" s="4"/>
      <c r="E10" s="4"/>
      <c r="F10" s="4"/>
      <c r="G10" s="4"/>
      <c r="H10" s="4"/>
      <c r="I10" s="45"/>
      <c r="J10" s="6"/>
      <c r="K10" s="4"/>
      <c r="L10" s="325"/>
      <c r="M10" s="326"/>
      <c r="N10" s="133"/>
      <c r="O10" s="67"/>
      <c r="P10" s="327"/>
      <c r="Q10" s="58"/>
      <c r="R10" s="67"/>
      <c r="S10" s="108"/>
      <c r="T10" s="108"/>
      <c r="U10" s="108"/>
      <c r="V10" s="98">
        <f t="shared" si="0"/>
        <v>0</v>
      </c>
    </row>
    <row r="11" spans="1:28" x14ac:dyDescent="0.25">
      <c r="A11">
        <v>5</v>
      </c>
      <c r="B11" s="4"/>
      <c r="C11" s="4"/>
      <c r="D11" s="4"/>
      <c r="E11" s="4"/>
      <c r="F11" s="4"/>
      <c r="G11" s="4"/>
      <c r="H11" s="4"/>
      <c r="I11" s="46"/>
      <c r="J11" s="6"/>
      <c r="K11" s="4"/>
      <c r="L11" s="325"/>
      <c r="M11" s="102"/>
      <c r="N11" s="103"/>
      <c r="O11" s="46"/>
      <c r="P11" s="327"/>
      <c r="Q11" s="58"/>
      <c r="R11" s="67"/>
      <c r="S11" s="108"/>
      <c r="T11" s="108"/>
      <c r="U11" s="108"/>
      <c r="V11" s="98">
        <f t="shared" si="0"/>
        <v>0</v>
      </c>
    </row>
    <row r="12" spans="1:28" x14ac:dyDescent="0.25">
      <c r="A12">
        <v>6</v>
      </c>
      <c r="B12" s="4"/>
      <c r="C12" s="4"/>
      <c r="D12" s="4"/>
      <c r="E12" s="4"/>
      <c r="F12" s="4"/>
      <c r="G12" s="4"/>
      <c r="H12" s="4"/>
      <c r="I12" s="46"/>
      <c r="J12" s="58"/>
      <c r="K12" s="58"/>
      <c r="L12" s="325"/>
      <c r="M12" s="60"/>
      <c r="N12" s="58"/>
      <c r="O12" s="67"/>
      <c r="P12" s="327"/>
      <c r="Q12" s="58"/>
      <c r="R12" s="67"/>
      <c r="S12" s="108"/>
      <c r="T12" s="108"/>
      <c r="U12" s="108"/>
      <c r="V12" s="98">
        <f t="shared" si="0"/>
        <v>0</v>
      </c>
    </row>
    <row r="13" spans="1:28" x14ac:dyDescent="0.25">
      <c r="A13">
        <v>7</v>
      </c>
      <c r="B13" s="4"/>
      <c r="C13" s="4"/>
      <c r="D13" s="4"/>
      <c r="E13" s="4"/>
      <c r="F13" s="4"/>
      <c r="G13" s="4"/>
      <c r="H13" s="4"/>
      <c r="I13" s="46"/>
      <c r="J13" s="58"/>
      <c r="K13" s="58"/>
      <c r="L13" s="325"/>
      <c r="M13" s="102"/>
      <c r="N13" s="103"/>
      <c r="O13" s="46"/>
      <c r="P13" s="327"/>
      <c r="Q13" s="58"/>
      <c r="R13" s="67"/>
      <c r="S13" s="108"/>
      <c r="T13" s="108"/>
      <c r="U13" s="108"/>
      <c r="V13" s="98">
        <f t="shared" si="0"/>
        <v>0</v>
      </c>
    </row>
    <row r="14" spans="1:28" x14ac:dyDescent="0.25">
      <c r="B14" s="4"/>
      <c r="C14" s="4"/>
      <c r="D14" s="4"/>
      <c r="E14" s="4"/>
      <c r="F14" s="4"/>
      <c r="G14" s="4"/>
      <c r="H14" s="4"/>
      <c r="I14" s="46"/>
      <c r="J14" s="60"/>
      <c r="K14" s="58"/>
      <c r="L14" s="325"/>
      <c r="M14" s="102"/>
      <c r="N14" s="103"/>
      <c r="O14" s="46"/>
      <c r="P14" s="327"/>
      <c r="Q14" s="58"/>
      <c r="R14" s="67"/>
      <c r="S14" s="108"/>
      <c r="T14" s="108"/>
      <c r="U14" s="108"/>
      <c r="V14" s="98">
        <f t="shared" si="0"/>
        <v>0</v>
      </c>
    </row>
    <row r="15" spans="1:28" x14ac:dyDescent="0.25">
      <c r="B15" s="4"/>
      <c r="C15" s="4"/>
      <c r="D15" s="4"/>
      <c r="E15" s="4"/>
      <c r="F15" s="4"/>
      <c r="G15" s="4"/>
      <c r="H15" s="4"/>
      <c r="I15" s="46"/>
      <c r="J15" s="60"/>
      <c r="K15" s="58"/>
      <c r="L15" s="325"/>
      <c r="M15" s="102"/>
      <c r="N15" s="103"/>
      <c r="O15" s="46"/>
      <c r="P15" s="327"/>
      <c r="Q15" s="58"/>
      <c r="R15" s="67"/>
      <c r="S15" s="108"/>
      <c r="T15" s="108"/>
      <c r="U15" s="108"/>
      <c r="V15" s="98">
        <f t="shared" si="0"/>
        <v>0</v>
      </c>
    </row>
    <row r="16" spans="1:28" x14ac:dyDescent="0.25">
      <c r="B16" s="4"/>
      <c r="C16" s="4"/>
      <c r="D16" s="4"/>
      <c r="E16" s="4"/>
      <c r="F16" s="4"/>
      <c r="G16" s="4"/>
      <c r="H16" s="4"/>
      <c r="I16" s="46"/>
      <c r="J16" s="60"/>
      <c r="K16" s="58"/>
      <c r="L16" s="325"/>
      <c r="M16" s="326"/>
      <c r="N16" s="133"/>
      <c r="O16" s="67"/>
      <c r="P16" s="327"/>
      <c r="Q16" s="58"/>
      <c r="R16" s="67"/>
      <c r="S16" s="108"/>
      <c r="T16" s="108"/>
      <c r="U16" s="108"/>
      <c r="V16" s="98">
        <f t="shared" si="0"/>
        <v>0</v>
      </c>
    </row>
    <row r="17" spans="2:22" x14ac:dyDescent="0.25">
      <c r="B17" s="51"/>
      <c r="C17" s="50"/>
      <c r="D17" s="50"/>
      <c r="E17" s="50"/>
      <c r="F17" s="52"/>
      <c r="G17" s="60"/>
      <c r="H17" s="58"/>
      <c r="I17" s="46"/>
      <c r="J17" s="60"/>
      <c r="K17" s="58"/>
      <c r="L17" s="325"/>
      <c r="M17" s="102"/>
      <c r="N17" s="103"/>
      <c r="O17" s="46"/>
      <c r="P17" s="327"/>
      <c r="Q17" s="58"/>
      <c r="R17" s="67"/>
      <c r="S17" s="108"/>
      <c r="T17" s="108"/>
      <c r="U17" s="108"/>
      <c r="V17" s="98">
        <f t="shared" si="0"/>
        <v>0</v>
      </c>
    </row>
    <row r="18" spans="2:22" x14ac:dyDescent="0.25">
      <c r="B18" s="51"/>
      <c r="C18" s="50"/>
      <c r="D18" s="50"/>
      <c r="E18" s="50"/>
      <c r="F18" s="52"/>
      <c r="G18" s="60"/>
      <c r="H18" s="58"/>
      <c r="I18" s="46"/>
      <c r="J18" s="60"/>
      <c r="K18" s="58"/>
      <c r="L18" s="325"/>
      <c r="M18" s="102"/>
      <c r="N18" s="103"/>
      <c r="O18" s="46"/>
      <c r="P18" s="327"/>
      <c r="Q18" s="58"/>
      <c r="R18" s="67"/>
      <c r="S18" s="108"/>
      <c r="T18" s="108"/>
      <c r="U18" s="108"/>
      <c r="V18" s="98">
        <f t="shared" ref="V18:V29" si="1">L18</f>
        <v>0</v>
      </c>
    </row>
    <row r="19" spans="2:22" x14ac:dyDescent="0.25">
      <c r="B19" s="51"/>
      <c r="C19" s="50"/>
      <c r="D19" s="50"/>
      <c r="E19" s="50"/>
      <c r="F19" s="52"/>
      <c r="G19" s="60"/>
      <c r="H19" s="58"/>
      <c r="I19" s="46"/>
      <c r="J19" s="60"/>
      <c r="K19" s="58"/>
      <c r="L19" s="325"/>
      <c r="M19" s="326"/>
      <c r="N19" s="133"/>
      <c r="O19" s="67"/>
      <c r="P19" s="327"/>
      <c r="Q19" s="58"/>
      <c r="R19" s="67"/>
      <c r="S19" s="108"/>
      <c r="T19" s="108"/>
      <c r="U19" s="108"/>
      <c r="V19" s="98">
        <f t="shared" si="1"/>
        <v>0</v>
      </c>
    </row>
    <row r="20" spans="2:22" x14ac:dyDescent="0.25">
      <c r="B20" s="328"/>
      <c r="C20" s="329"/>
      <c r="D20" s="329"/>
      <c r="E20" s="329"/>
      <c r="F20" s="330"/>
      <c r="G20" s="60"/>
      <c r="H20" s="58"/>
      <c r="I20" s="46"/>
      <c r="J20" s="60"/>
      <c r="K20" s="58"/>
      <c r="L20" s="325"/>
      <c r="M20" s="102"/>
      <c r="N20" s="103"/>
      <c r="O20" s="46"/>
      <c r="P20" s="327"/>
      <c r="Q20" s="58"/>
      <c r="R20" s="67"/>
      <c r="S20" s="108"/>
      <c r="T20" s="108"/>
      <c r="U20" s="108"/>
      <c r="V20" s="98">
        <f t="shared" si="1"/>
        <v>0</v>
      </c>
    </row>
    <row r="21" spans="2:22" x14ac:dyDescent="0.25">
      <c r="B21" s="51"/>
      <c r="C21" s="50"/>
      <c r="D21" s="50"/>
      <c r="E21" s="50"/>
      <c r="F21" s="52"/>
      <c r="G21" s="60"/>
      <c r="H21" s="58"/>
      <c r="I21" s="46"/>
      <c r="J21" s="60"/>
      <c r="K21" s="58"/>
      <c r="L21" s="325"/>
      <c r="M21" s="102"/>
      <c r="N21" s="103"/>
      <c r="O21" s="46"/>
      <c r="P21" s="327"/>
      <c r="Q21" s="58"/>
      <c r="R21" s="67"/>
      <c r="S21" s="108"/>
      <c r="T21" s="108"/>
      <c r="U21" s="108"/>
      <c r="V21" s="98">
        <f t="shared" si="1"/>
        <v>0</v>
      </c>
    </row>
    <row r="22" spans="2:22" x14ac:dyDescent="0.25">
      <c r="B22" s="51"/>
      <c r="C22" s="50"/>
      <c r="D22" s="50"/>
      <c r="E22" s="50"/>
      <c r="F22" s="52"/>
      <c r="G22" s="60"/>
      <c r="H22" s="58"/>
      <c r="I22" s="46"/>
      <c r="J22" s="60"/>
      <c r="K22" s="58"/>
      <c r="L22" s="325"/>
      <c r="M22" s="102"/>
      <c r="N22" s="103"/>
      <c r="O22" s="67"/>
      <c r="P22" s="327"/>
      <c r="Q22" s="58"/>
      <c r="R22" s="67"/>
      <c r="S22" s="108"/>
      <c r="T22" s="108"/>
      <c r="U22" s="108"/>
      <c r="V22" s="98">
        <f t="shared" si="1"/>
        <v>0</v>
      </c>
    </row>
    <row r="23" spans="2:22" x14ac:dyDescent="0.25">
      <c r="B23" s="51"/>
      <c r="C23" s="50"/>
      <c r="D23" s="50"/>
      <c r="E23" s="50"/>
      <c r="F23" s="52"/>
      <c r="G23" s="60"/>
      <c r="H23" s="58"/>
      <c r="I23" s="46"/>
      <c r="J23" s="60"/>
      <c r="K23" s="58"/>
      <c r="L23" s="325"/>
      <c r="M23" s="102"/>
      <c r="N23" s="103"/>
      <c r="O23" s="46"/>
      <c r="P23" s="327"/>
      <c r="Q23" s="58"/>
      <c r="R23" s="67"/>
      <c r="S23" s="108"/>
      <c r="T23" s="108"/>
      <c r="U23" s="108"/>
      <c r="V23" s="98">
        <f t="shared" si="1"/>
        <v>0</v>
      </c>
    </row>
    <row r="24" spans="2:22" x14ac:dyDescent="0.25">
      <c r="B24" s="51"/>
      <c r="C24" s="50"/>
      <c r="D24" s="50"/>
      <c r="E24" s="50"/>
      <c r="F24" s="52"/>
      <c r="G24" s="60"/>
      <c r="H24" s="58"/>
      <c r="I24" s="46"/>
      <c r="J24" s="60"/>
      <c r="K24" s="58"/>
      <c r="L24" s="325"/>
      <c r="M24" s="60"/>
      <c r="N24" s="58"/>
      <c r="O24" s="46"/>
      <c r="P24" s="327"/>
      <c r="Q24" s="58"/>
      <c r="R24" s="67"/>
      <c r="S24" s="108"/>
      <c r="T24" s="108"/>
      <c r="U24" s="108"/>
      <c r="V24" s="98">
        <f t="shared" si="1"/>
        <v>0</v>
      </c>
    </row>
    <row r="25" spans="2:22" x14ac:dyDescent="0.25">
      <c r="B25" s="51"/>
      <c r="C25" s="50"/>
      <c r="D25" s="50"/>
      <c r="E25" s="50"/>
      <c r="F25" s="52"/>
      <c r="G25" s="60"/>
      <c r="H25" s="58"/>
      <c r="I25" s="46"/>
      <c r="J25" s="60"/>
      <c r="K25" s="58"/>
      <c r="L25" s="325"/>
      <c r="M25" s="102"/>
      <c r="N25" s="103"/>
      <c r="O25" s="46"/>
      <c r="P25" s="327"/>
      <c r="Q25" s="58"/>
      <c r="R25" s="67"/>
      <c r="S25" s="108"/>
      <c r="T25" s="108"/>
      <c r="U25" s="108"/>
      <c r="V25" s="98">
        <f t="shared" si="1"/>
        <v>0</v>
      </c>
    </row>
    <row r="26" spans="2:22" x14ac:dyDescent="0.25">
      <c r="B26" s="51"/>
      <c r="C26" s="50"/>
      <c r="D26" s="50"/>
      <c r="E26" s="50"/>
      <c r="F26" s="52"/>
      <c r="G26" s="60"/>
      <c r="H26" s="58"/>
      <c r="I26" s="46"/>
      <c r="J26" s="60"/>
      <c r="K26" s="58"/>
      <c r="L26" s="325"/>
      <c r="M26" s="326"/>
      <c r="N26" s="133"/>
      <c r="O26" s="67"/>
      <c r="P26" s="327"/>
      <c r="Q26" s="58"/>
      <c r="R26" s="67"/>
      <c r="S26" s="108"/>
      <c r="T26" s="108"/>
      <c r="U26" s="108"/>
      <c r="V26" s="98">
        <f t="shared" si="1"/>
        <v>0</v>
      </c>
    </row>
    <row r="27" spans="2:22" x14ac:dyDescent="0.25">
      <c r="B27" s="51"/>
      <c r="C27" s="50"/>
      <c r="D27" s="50"/>
      <c r="E27" s="50"/>
      <c r="F27" s="52"/>
      <c r="G27" s="60"/>
      <c r="H27" s="58"/>
      <c r="I27" s="46"/>
      <c r="J27" s="60"/>
      <c r="K27" s="58"/>
      <c r="L27" s="325"/>
      <c r="M27" s="102"/>
      <c r="N27" s="103"/>
      <c r="O27" s="46"/>
      <c r="P27" s="327"/>
      <c r="Q27" s="58"/>
      <c r="R27" s="67"/>
      <c r="S27" s="108"/>
      <c r="T27" s="108"/>
      <c r="U27" s="108"/>
      <c r="V27" s="98">
        <f t="shared" si="1"/>
        <v>0</v>
      </c>
    </row>
    <row r="28" spans="2:22" x14ac:dyDescent="0.25">
      <c r="B28" s="51"/>
      <c r="C28" s="50"/>
      <c r="D28" s="50"/>
      <c r="E28" s="50"/>
      <c r="F28" s="52"/>
      <c r="G28" s="60"/>
      <c r="H28" s="58"/>
      <c r="I28" s="46"/>
      <c r="J28" s="60"/>
      <c r="K28" s="58"/>
      <c r="L28" s="325"/>
      <c r="M28" s="102"/>
      <c r="N28" s="103"/>
      <c r="O28" s="46"/>
      <c r="P28" s="327"/>
      <c r="Q28" s="58"/>
      <c r="R28" s="67"/>
      <c r="S28" s="108"/>
      <c r="T28" s="108"/>
      <c r="U28" s="108"/>
      <c r="V28" s="98">
        <f t="shared" si="1"/>
        <v>0</v>
      </c>
    </row>
    <row r="29" spans="2:22" x14ac:dyDescent="0.25">
      <c r="B29" s="51"/>
      <c r="C29" s="50"/>
      <c r="D29" s="50"/>
      <c r="E29" s="50"/>
      <c r="F29" s="52"/>
      <c r="G29" s="60"/>
      <c r="H29" s="58"/>
      <c r="I29" s="46"/>
      <c r="J29" s="60"/>
      <c r="K29" s="58"/>
      <c r="L29" s="325"/>
      <c r="M29" s="102"/>
      <c r="N29" s="103"/>
      <c r="O29" s="46"/>
      <c r="P29" s="327"/>
      <c r="Q29" s="58"/>
      <c r="R29" s="67"/>
      <c r="S29" s="108"/>
      <c r="T29" s="108"/>
      <c r="U29" s="108"/>
      <c r="V29" s="98">
        <f t="shared" si="1"/>
        <v>0</v>
      </c>
    </row>
    <row r="30" spans="2:22" x14ac:dyDescent="0.25">
      <c r="B30" s="51"/>
      <c r="C30" s="50"/>
      <c r="D30" s="50"/>
      <c r="E30" s="50"/>
      <c r="F30" s="52"/>
      <c r="G30" s="60"/>
      <c r="H30" s="58"/>
      <c r="I30" s="46"/>
      <c r="J30" s="60"/>
      <c r="K30" s="58"/>
      <c r="L30" s="325"/>
      <c r="M30" s="102"/>
      <c r="N30" s="103"/>
      <c r="O30" s="67"/>
      <c r="P30" s="327"/>
      <c r="Q30" s="58"/>
      <c r="R30" s="67"/>
      <c r="S30" s="108"/>
      <c r="T30" s="108"/>
      <c r="U30" s="108"/>
      <c r="V30" s="98"/>
    </row>
    <row r="31" spans="2:22" x14ac:dyDescent="0.25">
      <c r="B31" s="51"/>
      <c r="C31" s="50"/>
      <c r="D31" s="50"/>
      <c r="E31" s="50"/>
      <c r="F31" s="52"/>
      <c r="G31" s="60"/>
      <c r="H31" s="58"/>
      <c r="I31" s="46"/>
      <c r="J31" s="60"/>
      <c r="K31" s="58"/>
      <c r="L31" s="325"/>
      <c r="M31" s="102"/>
      <c r="N31" s="103"/>
      <c r="O31" s="46"/>
      <c r="P31" s="327"/>
      <c r="Q31" s="58"/>
      <c r="R31" s="67"/>
      <c r="S31" s="108"/>
      <c r="T31" s="108"/>
      <c r="U31" s="108"/>
      <c r="V31" s="98"/>
    </row>
    <row r="32" spans="2:22" x14ac:dyDescent="0.25">
      <c r="B32" s="51"/>
      <c r="C32" s="50"/>
      <c r="D32" s="50"/>
      <c r="E32" s="50"/>
      <c r="F32" s="52"/>
      <c r="G32" s="60"/>
      <c r="H32" s="58"/>
      <c r="I32" s="46"/>
      <c r="J32" s="60"/>
      <c r="K32" s="58"/>
      <c r="L32" s="325"/>
      <c r="M32" s="102"/>
      <c r="N32" s="103"/>
      <c r="O32" s="46"/>
      <c r="P32" s="327"/>
      <c r="Q32" s="58"/>
      <c r="R32" s="67"/>
      <c r="S32" s="108"/>
      <c r="T32" s="108"/>
      <c r="U32" s="108"/>
      <c r="V32" s="98"/>
    </row>
    <row r="33" spans="2:22" x14ac:dyDescent="0.25">
      <c r="B33" s="51"/>
      <c r="C33" s="50"/>
      <c r="D33" s="50"/>
      <c r="E33" s="50"/>
      <c r="F33" s="52"/>
      <c r="G33" s="60"/>
      <c r="H33" s="58"/>
      <c r="I33" s="46"/>
      <c r="J33" s="60"/>
      <c r="K33" s="58"/>
      <c r="L33" s="325"/>
      <c r="M33" s="102"/>
      <c r="N33" s="103"/>
      <c r="O33" s="46"/>
      <c r="P33" s="327"/>
      <c r="Q33" s="58"/>
      <c r="R33" s="67"/>
      <c r="S33" s="108"/>
      <c r="T33" s="108"/>
      <c r="U33" s="108"/>
      <c r="V33" s="98"/>
    </row>
    <row r="34" spans="2:22" x14ac:dyDescent="0.25">
      <c r="B34" s="51"/>
      <c r="C34" s="50"/>
      <c r="D34" s="50"/>
      <c r="E34" s="50"/>
      <c r="F34" s="52"/>
      <c r="G34" s="60"/>
      <c r="H34" s="58"/>
      <c r="I34" s="46"/>
      <c r="J34" s="60"/>
      <c r="K34" s="58"/>
      <c r="L34" s="325"/>
      <c r="M34" s="102"/>
      <c r="N34" s="103"/>
      <c r="O34" s="46"/>
      <c r="P34" s="327"/>
      <c r="Q34" s="58"/>
      <c r="R34" s="67"/>
      <c r="S34" s="108"/>
      <c r="T34" s="108"/>
      <c r="U34" s="108"/>
      <c r="V34" s="98"/>
    </row>
    <row r="35" spans="2:22" x14ac:dyDescent="0.25">
      <c r="B35" s="94"/>
      <c r="C35" s="95"/>
      <c r="D35" s="95"/>
      <c r="E35" s="95"/>
      <c r="F35" s="96"/>
      <c r="G35" s="86"/>
      <c r="H35" s="87"/>
      <c r="I35" s="88"/>
      <c r="J35" s="60"/>
      <c r="K35" s="58"/>
      <c r="L35" s="325"/>
      <c r="M35" s="326"/>
      <c r="N35" s="133"/>
      <c r="O35" s="67"/>
      <c r="P35" s="327"/>
      <c r="Q35" s="58"/>
      <c r="R35" s="67"/>
      <c r="S35" s="108"/>
      <c r="T35" s="108"/>
      <c r="U35" s="108"/>
      <c r="V35" s="98"/>
    </row>
    <row r="36" spans="2:22" ht="15.75" thickBot="1" x14ac:dyDescent="0.3">
      <c r="B36" s="53"/>
      <c r="C36" s="54"/>
      <c r="D36" s="54"/>
      <c r="E36" s="54"/>
      <c r="F36" s="55"/>
      <c r="G36" s="61"/>
      <c r="H36" s="59"/>
      <c r="I36" s="251"/>
      <c r="J36" s="60"/>
      <c r="K36" s="58"/>
      <c r="L36" s="325"/>
      <c r="M36" s="331"/>
      <c r="N36" s="332"/>
      <c r="O36" s="68"/>
      <c r="P36" s="327"/>
      <c r="Q36" s="58"/>
      <c r="R36" s="67"/>
      <c r="S36" s="108"/>
      <c r="T36" s="108"/>
      <c r="U36" s="108"/>
      <c r="V36" s="98"/>
    </row>
    <row r="37" spans="2:22" hidden="1" x14ac:dyDescent="0.25">
      <c r="B37" s="333"/>
      <c r="C37" s="334"/>
      <c r="D37" s="334"/>
      <c r="E37" s="334"/>
      <c r="F37" s="335"/>
      <c r="G37" s="15"/>
      <c r="H37" s="16"/>
      <c r="I37" s="29">
        <f t="shared" ref="I37:I42" si="2">G37+H37</f>
        <v>0</v>
      </c>
      <c r="J37" s="6"/>
      <c r="K37" s="4"/>
      <c r="L37" s="5">
        <f t="shared" ref="L37:L42" si="3">J37+K37</f>
        <v>0</v>
      </c>
      <c r="M37" s="77"/>
      <c r="N37" s="77"/>
      <c r="O37" s="77"/>
      <c r="P37" s="6"/>
      <c r="Q37" s="4"/>
      <c r="R37" s="5">
        <f t="shared" ref="R37:R42" si="4">P37+Q37</f>
        <v>0</v>
      </c>
      <c r="S37" s="93"/>
      <c r="T37" s="93"/>
      <c r="U37" s="93"/>
      <c r="V37" s="98" t="e">
        <f>#REF!+#REF!</f>
        <v>#REF!</v>
      </c>
    </row>
    <row r="38" spans="2:22" hidden="1" x14ac:dyDescent="0.25">
      <c r="B38" s="336"/>
      <c r="C38" s="337"/>
      <c r="D38" s="337"/>
      <c r="E38" s="337"/>
      <c r="F38" s="338"/>
      <c r="G38" s="6"/>
      <c r="H38" s="4"/>
      <c r="I38" s="22">
        <f t="shared" si="2"/>
        <v>0</v>
      </c>
      <c r="J38" s="6"/>
      <c r="K38" s="4"/>
      <c r="L38" s="5">
        <f t="shared" si="3"/>
        <v>0</v>
      </c>
      <c r="M38" s="78"/>
      <c r="N38" s="78"/>
      <c r="O38" s="78"/>
      <c r="P38" s="6"/>
      <c r="Q38" s="4"/>
      <c r="R38" s="5">
        <f t="shared" si="4"/>
        <v>0</v>
      </c>
      <c r="S38" s="93"/>
      <c r="T38" s="93"/>
      <c r="U38" s="93"/>
      <c r="V38" s="98" t="e">
        <f>#REF!+#REF!</f>
        <v>#REF!</v>
      </c>
    </row>
    <row r="39" spans="2:22" ht="15.75" hidden="1" thickBot="1" x14ac:dyDescent="0.3">
      <c r="B39" s="339"/>
      <c r="C39" s="340"/>
      <c r="D39" s="340"/>
      <c r="E39" s="340"/>
      <c r="F39" s="341"/>
      <c r="G39" s="11"/>
      <c r="H39" s="9"/>
      <c r="I39" s="23">
        <f t="shared" si="2"/>
        <v>0</v>
      </c>
      <c r="J39" s="11"/>
      <c r="K39" s="9"/>
      <c r="L39" s="10">
        <f t="shared" si="3"/>
        <v>0</v>
      </c>
      <c r="M39" s="79"/>
      <c r="N39" s="79"/>
      <c r="O39" s="79"/>
      <c r="P39" s="11"/>
      <c r="Q39" s="9"/>
      <c r="R39" s="10">
        <f t="shared" si="4"/>
        <v>0</v>
      </c>
      <c r="S39" s="111"/>
      <c r="T39" s="111"/>
      <c r="U39" s="111"/>
      <c r="V39" s="3" t="e">
        <f>#REF!+#REF!</f>
        <v>#REF!</v>
      </c>
    </row>
    <row r="40" spans="2:22" hidden="1" x14ac:dyDescent="0.25">
      <c r="B40" s="24"/>
      <c r="C40" s="24"/>
      <c r="D40" s="24"/>
      <c r="E40" s="24"/>
      <c r="F40" s="25"/>
      <c r="G40" s="15"/>
      <c r="H40" s="16"/>
      <c r="I40" s="17">
        <f t="shared" si="2"/>
        <v>0</v>
      </c>
      <c r="J40" s="15"/>
      <c r="K40" s="16"/>
      <c r="L40" s="17">
        <f t="shared" si="3"/>
        <v>0</v>
      </c>
      <c r="M40" s="77"/>
      <c r="N40" s="77"/>
      <c r="O40" s="77"/>
      <c r="P40" s="15"/>
      <c r="Q40" s="16"/>
      <c r="R40" s="17">
        <f t="shared" si="4"/>
        <v>0</v>
      </c>
      <c r="S40" s="117"/>
      <c r="T40" s="117"/>
      <c r="U40" s="117"/>
      <c r="V40" s="3" t="e">
        <f>#REF!+#REF!</f>
        <v>#REF!</v>
      </c>
    </row>
    <row r="41" spans="2:22" hidden="1" x14ac:dyDescent="0.25">
      <c r="B41" s="7"/>
      <c r="C41" s="7"/>
      <c r="D41" s="7"/>
      <c r="E41" s="7"/>
      <c r="F41" s="8"/>
      <c r="G41" s="6"/>
      <c r="H41" s="4"/>
      <c r="I41" s="5">
        <f t="shared" si="2"/>
        <v>0</v>
      </c>
      <c r="J41" s="6"/>
      <c r="K41" s="4"/>
      <c r="L41" s="5">
        <f t="shared" si="3"/>
        <v>0</v>
      </c>
      <c r="M41" s="78"/>
      <c r="N41" s="78"/>
      <c r="O41" s="78"/>
      <c r="P41" s="6"/>
      <c r="Q41" s="4"/>
      <c r="R41" s="5">
        <f t="shared" si="4"/>
        <v>0</v>
      </c>
      <c r="S41" s="93"/>
      <c r="T41" s="93"/>
      <c r="U41" s="93"/>
      <c r="V41" s="3" t="e">
        <f>#REF!+#REF!</f>
        <v>#REF!</v>
      </c>
    </row>
    <row r="42" spans="2:22" ht="15.75" hidden="1" thickBot="1" x14ac:dyDescent="0.3">
      <c r="B42" s="7"/>
      <c r="C42" s="7"/>
      <c r="D42" s="7"/>
      <c r="E42" s="7"/>
      <c r="F42" s="8"/>
      <c r="G42" s="6"/>
      <c r="H42" s="9"/>
      <c r="I42" s="10">
        <f t="shared" si="2"/>
        <v>0</v>
      </c>
      <c r="J42" s="11"/>
      <c r="K42" s="9"/>
      <c r="L42" s="10">
        <f t="shared" si="3"/>
        <v>0</v>
      </c>
      <c r="M42" s="79"/>
      <c r="N42" s="79"/>
      <c r="O42" s="79"/>
      <c r="P42" s="11"/>
      <c r="Q42" s="9"/>
      <c r="R42" s="10">
        <f t="shared" si="4"/>
        <v>0</v>
      </c>
      <c r="S42" s="118"/>
      <c r="T42" s="118"/>
      <c r="U42" s="118"/>
      <c r="V42" s="12" t="e">
        <f>#REF!+#REF!</f>
        <v>#REF!</v>
      </c>
    </row>
  </sheetData>
  <autoFilter ref="B6:V6" xr:uid="{383F3FDB-38F4-433F-8BC0-5FCD702E1BBD}">
    <sortState xmlns:xlrd2="http://schemas.microsoft.com/office/spreadsheetml/2017/richdata2" ref="B7:V38">
      <sortCondition descending="1" ref="V6"/>
    </sortState>
  </autoFilter>
  <sortState xmlns:xlrd2="http://schemas.microsoft.com/office/spreadsheetml/2017/richdata2" ref="B7:V24">
    <sortCondition descending="1" ref="V7:V24"/>
  </sortState>
  <mergeCells count="7">
    <mergeCell ref="B1:V1"/>
    <mergeCell ref="B2:V2"/>
    <mergeCell ref="G5:I5"/>
    <mergeCell ref="J5:L5"/>
    <mergeCell ref="P5:R5"/>
    <mergeCell ref="M5:O5"/>
    <mergeCell ref="S5:U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2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F45C-77FB-47F9-8290-5F9D7F74A7A9}">
  <sheetPr>
    <pageSetUpPr fitToPage="1"/>
  </sheetPr>
  <dimension ref="A1:BL46"/>
  <sheetViews>
    <sheetView zoomScaleNormal="100" workbookViewId="0">
      <selection activeCell="J5" sqref="J5:L5"/>
    </sheetView>
  </sheetViews>
  <sheetFormatPr defaultRowHeight="15" x14ac:dyDescent="0.25"/>
  <cols>
    <col min="1" max="1" width="4.42578125" customWidth="1"/>
    <col min="2" max="2" width="22.7109375" style="199" customWidth="1"/>
    <col min="3" max="5" width="13.140625" style="147" customWidth="1"/>
    <col min="6" max="6" width="23.7109375" bestFit="1" customWidth="1"/>
    <col min="7" max="8" width="5.7109375" customWidth="1"/>
    <col min="9" max="9" width="7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18" width="7" customWidth="1"/>
    <col min="19" max="20" width="5.7109375" customWidth="1"/>
    <col min="21" max="21" width="7" customWidth="1"/>
    <col min="22" max="23" width="5.7109375" customWidth="1"/>
    <col min="24" max="24" width="7" customWidth="1"/>
    <col min="25" max="26" width="5.7109375" customWidth="1"/>
    <col min="27" max="27" width="7" customWidth="1"/>
    <col min="28" max="29" width="5.7109375" customWidth="1"/>
    <col min="30" max="42" width="7" customWidth="1"/>
    <col min="43" max="43" width="8.140625" bestFit="1" customWidth="1"/>
  </cols>
  <sheetData>
    <row r="1" spans="1:64" ht="31.5" x14ac:dyDescent="0.5">
      <c r="B1" s="694" t="s">
        <v>104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694"/>
      <c r="AH1" s="694"/>
      <c r="AI1" s="694"/>
      <c r="AJ1" s="694"/>
      <c r="AK1" s="694"/>
      <c r="AL1" s="694"/>
      <c r="AM1" s="694"/>
      <c r="AN1" s="694"/>
      <c r="AO1" s="694"/>
      <c r="AP1" s="694"/>
      <c r="AQ1" s="694"/>
    </row>
    <row r="2" spans="1:64" ht="28.5" x14ac:dyDescent="0.45">
      <c r="B2" s="695" t="s">
        <v>25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</row>
    <row r="3" spans="1:64" ht="23.25" x14ac:dyDescent="0.35"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710"/>
      <c r="AC3" s="710"/>
      <c r="AD3" s="710"/>
      <c r="AE3" s="710"/>
      <c r="AF3" s="710"/>
      <c r="AG3" s="710"/>
      <c r="AH3" s="710"/>
      <c r="AI3" s="710"/>
      <c r="AJ3" s="710"/>
      <c r="AK3" s="710"/>
      <c r="AL3" s="710"/>
      <c r="AM3" s="710"/>
      <c r="AN3" s="710"/>
      <c r="AO3" s="710"/>
      <c r="AP3" s="710"/>
      <c r="AQ3" s="710"/>
    </row>
    <row r="4" spans="1:64" ht="15.75" thickBot="1" x14ac:dyDescent="0.3"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H4" t="s">
        <v>30</v>
      </c>
    </row>
    <row r="5" spans="1:64" ht="27.75" customHeight="1" thickBot="1" x14ac:dyDescent="0.3">
      <c r="B5" s="342"/>
      <c r="C5" s="148"/>
      <c r="D5" s="148"/>
      <c r="E5" s="148"/>
      <c r="F5" s="1"/>
      <c r="G5" s="696" t="s">
        <v>82</v>
      </c>
      <c r="H5" s="697"/>
      <c r="I5" s="698"/>
      <c r="J5" s="696" t="s">
        <v>97</v>
      </c>
      <c r="K5" s="697"/>
      <c r="L5" s="698"/>
      <c r="M5" s="704"/>
      <c r="N5" s="705"/>
      <c r="O5" s="724"/>
      <c r="P5" s="696"/>
      <c r="Q5" s="697"/>
      <c r="R5" s="698"/>
      <c r="S5" s="696"/>
      <c r="T5" s="697"/>
      <c r="U5" s="698"/>
      <c r="V5" s="725"/>
      <c r="W5" s="726"/>
      <c r="X5" s="727"/>
      <c r="Y5" s="704"/>
      <c r="Z5" s="705"/>
      <c r="AA5" s="724"/>
      <c r="AB5" s="704"/>
      <c r="AC5" s="705"/>
      <c r="AD5" s="724"/>
      <c r="AE5" s="699"/>
      <c r="AF5" s="700"/>
      <c r="AG5" s="701"/>
      <c r="AH5" s="696"/>
      <c r="AI5" s="697"/>
      <c r="AJ5" s="698"/>
      <c r="AK5" s="699"/>
      <c r="AL5" s="700"/>
      <c r="AM5" s="701"/>
      <c r="AN5" s="704"/>
      <c r="AO5" s="705"/>
      <c r="AP5" s="701"/>
      <c r="AQ5" s="57" t="s">
        <v>0</v>
      </c>
    </row>
    <row r="6" spans="1:64" ht="15" customHeight="1" thickBot="1" x14ac:dyDescent="0.3">
      <c r="B6" s="149" t="s">
        <v>1</v>
      </c>
      <c r="C6" s="28" t="s">
        <v>3</v>
      </c>
      <c r="D6" s="28" t="s">
        <v>34</v>
      </c>
      <c r="E6" s="28" t="s">
        <v>36</v>
      </c>
      <c r="F6" s="204" t="s">
        <v>35</v>
      </c>
      <c r="G6" s="267">
        <v>45731</v>
      </c>
      <c r="H6" s="268">
        <v>45732</v>
      </c>
      <c r="I6" s="269" t="s">
        <v>6</v>
      </c>
      <c r="J6" s="343"/>
      <c r="K6" s="343"/>
      <c r="L6" s="344" t="s">
        <v>6</v>
      </c>
      <c r="M6" s="267"/>
      <c r="N6" s="268"/>
      <c r="O6" s="269" t="s">
        <v>6</v>
      </c>
      <c r="P6" s="130"/>
      <c r="Q6" s="131"/>
      <c r="R6" s="73" t="s">
        <v>6</v>
      </c>
      <c r="S6" s="130"/>
      <c r="T6" s="131"/>
      <c r="U6" s="85" t="s">
        <v>6</v>
      </c>
      <c r="V6" s="267"/>
      <c r="W6" s="268"/>
      <c r="X6" s="269" t="s">
        <v>6</v>
      </c>
      <c r="Y6" s="267"/>
      <c r="Z6" s="268"/>
      <c r="AA6" s="269" t="s">
        <v>6</v>
      </c>
      <c r="AB6" s="267"/>
      <c r="AC6" s="268"/>
      <c r="AD6" s="269" t="s">
        <v>6</v>
      </c>
      <c r="AE6" s="130"/>
      <c r="AF6" s="131"/>
      <c r="AG6" s="14" t="s">
        <v>6</v>
      </c>
      <c r="AH6" s="216"/>
      <c r="AI6" s="217"/>
      <c r="AJ6" s="218" t="s">
        <v>6</v>
      </c>
      <c r="AK6" s="219"/>
      <c r="AL6" s="219"/>
      <c r="AM6" s="220"/>
      <c r="AN6" s="207"/>
      <c r="AO6" s="208"/>
      <c r="AP6" s="208" t="s">
        <v>6</v>
      </c>
      <c r="AQ6" s="2"/>
    </row>
    <row r="7" spans="1:64" ht="15.75" thickBot="1" x14ac:dyDescent="0.3">
      <c r="A7">
        <v>1</v>
      </c>
      <c r="B7" s="4" t="s">
        <v>38</v>
      </c>
      <c r="C7" s="4" t="s">
        <v>32</v>
      </c>
      <c r="D7" s="4" t="s">
        <v>33</v>
      </c>
      <c r="E7" s="4" t="s">
        <v>89</v>
      </c>
      <c r="F7" s="676" t="s">
        <v>94</v>
      </c>
      <c r="G7" s="58">
        <v>20.88</v>
      </c>
      <c r="H7" s="58">
        <v>11.88</v>
      </c>
      <c r="I7" s="45">
        <f>H7+G7</f>
        <v>32.76</v>
      </c>
      <c r="J7" s="345">
        <v>16.25</v>
      </c>
      <c r="K7" s="346">
        <v>12.54</v>
      </c>
      <c r="L7" s="45">
        <f>K7+J7</f>
        <v>28.79</v>
      </c>
      <c r="M7" s="134"/>
      <c r="N7" s="119"/>
      <c r="O7" s="69"/>
      <c r="P7" s="345"/>
      <c r="Q7" s="346"/>
      <c r="R7" s="45"/>
      <c r="S7" s="347"/>
      <c r="T7" s="112"/>
      <c r="U7" s="45"/>
      <c r="V7" s="62"/>
      <c r="W7" s="119"/>
      <c r="X7" s="69"/>
      <c r="Y7" s="18"/>
      <c r="Z7" s="19"/>
      <c r="AA7" s="69"/>
      <c r="AB7" s="134"/>
      <c r="AC7" s="119"/>
      <c r="AD7" s="69"/>
      <c r="AE7" s="134"/>
      <c r="AF7" s="119"/>
      <c r="AG7" s="69"/>
      <c r="AI7" s="348"/>
      <c r="AJ7" s="320"/>
      <c r="AK7" s="320"/>
      <c r="AL7" s="320"/>
      <c r="AM7" s="320"/>
      <c r="AN7" s="320"/>
      <c r="AO7" s="320"/>
      <c r="AP7" s="320"/>
      <c r="AQ7" s="98">
        <f>AP7+AM7+AJ7+AG7+AD7+AA7+X7+U7+R7+O7+L7+I7</f>
        <v>61.55</v>
      </c>
    </row>
    <row r="8" spans="1:64" x14ac:dyDescent="0.25">
      <c r="A8">
        <v>2</v>
      </c>
      <c r="B8" s="4"/>
      <c r="C8" s="4"/>
      <c r="D8" s="4"/>
      <c r="E8" s="4"/>
      <c r="F8" s="4"/>
      <c r="G8" s="4"/>
      <c r="H8" s="4"/>
      <c r="I8" s="45"/>
      <c r="J8" s="323"/>
      <c r="K8" s="71"/>
      <c r="L8" s="92"/>
      <c r="M8" s="323"/>
      <c r="N8" s="71"/>
      <c r="O8" s="72"/>
      <c r="P8" s="323"/>
      <c r="Q8" s="71"/>
      <c r="R8" s="92"/>
      <c r="S8" s="323"/>
      <c r="T8" s="71"/>
      <c r="U8" s="92"/>
      <c r="V8" s="70"/>
      <c r="W8" s="71"/>
      <c r="X8" s="72"/>
      <c r="Y8" s="70"/>
      <c r="Z8" s="71"/>
      <c r="AA8" s="72"/>
      <c r="AB8" s="323"/>
      <c r="AC8" s="71"/>
      <c r="AD8" s="72"/>
      <c r="AE8" s="323"/>
      <c r="AF8" s="71"/>
      <c r="AG8" s="72"/>
      <c r="AH8" s="349"/>
      <c r="AI8" s="348"/>
      <c r="AJ8" s="320"/>
      <c r="AK8" s="320"/>
      <c r="AL8" s="320"/>
      <c r="AM8" s="320"/>
      <c r="AN8" s="320"/>
      <c r="AO8" s="320"/>
      <c r="AP8" s="320"/>
      <c r="AQ8" s="98">
        <f t="shared" ref="AQ8:AQ21" si="0">AP8+AM8+AJ8+AG8+AD8+AA8+X8+U8+R8+O8+L8+I8</f>
        <v>0</v>
      </c>
    </row>
    <row r="9" spans="1:64" x14ac:dyDescent="0.25">
      <c r="A9">
        <v>3</v>
      </c>
      <c r="B9" s="4"/>
      <c r="C9" s="4"/>
      <c r="D9" s="4"/>
      <c r="E9" s="4"/>
      <c r="F9" s="4"/>
      <c r="G9" s="327"/>
      <c r="H9" s="58"/>
      <c r="I9" s="46"/>
      <c r="J9" s="236"/>
      <c r="K9" s="227"/>
      <c r="L9" s="46"/>
      <c r="M9" s="327"/>
      <c r="N9" s="58"/>
      <c r="O9" s="67"/>
      <c r="P9" s="236"/>
      <c r="Q9" s="227"/>
      <c r="R9" s="46"/>
      <c r="S9" s="277"/>
      <c r="T9" s="103"/>
      <c r="U9" s="46"/>
      <c r="V9" s="60"/>
      <c r="W9" s="58"/>
      <c r="X9" s="67"/>
      <c r="Y9" s="58"/>
      <c r="Z9" s="58"/>
      <c r="AA9" s="67"/>
      <c r="AB9" s="327"/>
      <c r="AC9" s="58"/>
      <c r="AD9" s="67"/>
      <c r="AE9" s="327"/>
      <c r="AF9" s="58"/>
      <c r="AG9" s="67"/>
      <c r="AH9" s="350"/>
      <c r="AI9" s="350"/>
      <c r="AJ9" s="108"/>
      <c r="AK9" s="108"/>
      <c r="AL9" s="108"/>
      <c r="AM9" s="108"/>
      <c r="AN9" s="108"/>
      <c r="AO9" s="108"/>
      <c r="AP9" s="108"/>
      <c r="AQ9" s="98">
        <f t="shared" si="0"/>
        <v>0</v>
      </c>
    </row>
    <row r="10" spans="1:64" x14ac:dyDescent="0.25">
      <c r="A10">
        <v>4</v>
      </c>
      <c r="B10" s="4"/>
      <c r="C10" s="4"/>
      <c r="D10" s="4"/>
      <c r="E10" s="4"/>
      <c r="F10" s="4"/>
      <c r="G10" s="327"/>
      <c r="H10" s="58"/>
      <c r="I10" s="46"/>
      <c r="J10" s="236"/>
      <c r="K10" s="227"/>
      <c r="L10" s="46"/>
      <c r="M10" s="327"/>
      <c r="N10" s="58"/>
      <c r="O10" s="67"/>
      <c r="P10" s="236"/>
      <c r="Q10" s="227"/>
      <c r="R10" s="46"/>
      <c r="S10" s="277"/>
      <c r="T10" s="103"/>
      <c r="U10" s="46"/>
      <c r="V10" s="60"/>
      <c r="W10" s="58"/>
      <c r="X10" s="67"/>
      <c r="Y10" s="6"/>
      <c r="Z10" s="4"/>
      <c r="AA10" s="67"/>
      <c r="AB10" s="327"/>
      <c r="AC10" s="58"/>
      <c r="AD10" s="67"/>
      <c r="AE10" s="327"/>
      <c r="AF10" s="58"/>
      <c r="AG10" s="67"/>
      <c r="AH10" s="350"/>
      <c r="AI10" s="350"/>
      <c r="AJ10" s="108"/>
      <c r="AK10" s="108"/>
      <c r="AL10" s="108"/>
      <c r="AM10" s="108"/>
      <c r="AN10" s="108"/>
      <c r="AO10" s="108"/>
      <c r="AP10" s="108"/>
      <c r="AQ10" s="98">
        <f t="shared" si="0"/>
        <v>0</v>
      </c>
    </row>
    <row r="11" spans="1:64" x14ac:dyDescent="0.25">
      <c r="A11">
        <v>5</v>
      </c>
      <c r="B11" s="4"/>
      <c r="C11" s="4"/>
      <c r="D11" s="4"/>
      <c r="E11" s="4"/>
      <c r="F11" s="4"/>
      <c r="G11" s="327"/>
      <c r="H11" s="58"/>
      <c r="I11" s="46"/>
      <c r="J11" s="236"/>
      <c r="K11" s="227"/>
      <c r="L11" s="46"/>
      <c r="M11" s="327"/>
      <c r="N11" s="58"/>
      <c r="O11" s="67"/>
      <c r="P11" s="236"/>
      <c r="Q11" s="227"/>
      <c r="R11" s="46"/>
      <c r="S11" s="277"/>
      <c r="T11" s="103"/>
      <c r="U11" s="46"/>
      <c r="V11" s="6"/>
      <c r="W11" s="58"/>
      <c r="X11" s="67"/>
      <c r="Y11" s="4"/>
      <c r="Z11" s="4"/>
      <c r="AA11" s="67"/>
      <c r="AB11" s="327"/>
      <c r="AC11" s="58"/>
      <c r="AD11" s="67"/>
      <c r="AE11" s="327"/>
      <c r="AF11" s="58"/>
      <c r="AG11" s="67"/>
      <c r="AH11" s="350"/>
      <c r="AI11" s="350"/>
      <c r="AJ11" s="108"/>
      <c r="AK11" s="108"/>
      <c r="AL11" s="108"/>
      <c r="AM11" s="108"/>
      <c r="AN11" s="108"/>
      <c r="AO11" s="108"/>
      <c r="AP11" s="108"/>
      <c r="AQ11" s="98">
        <f t="shared" si="0"/>
        <v>0</v>
      </c>
    </row>
    <row r="12" spans="1:64" x14ac:dyDescent="0.25">
      <c r="A12">
        <v>6</v>
      </c>
      <c r="B12" s="4"/>
      <c r="C12" s="4"/>
      <c r="D12" s="4"/>
      <c r="E12" s="4"/>
      <c r="F12" s="4"/>
      <c r="G12" s="13"/>
      <c r="H12" s="4"/>
      <c r="I12" s="46"/>
      <c r="J12" s="236"/>
      <c r="K12" s="227"/>
      <c r="L12" s="46"/>
      <c r="M12" s="327"/>
      <c r="N12" s="58"/>
      <c r="O12" s="67"/>
      <c r="P12" s="236"/>
      <c r="Q12" s="227"/>
      <c r="R12" s="46"/>
      <c r="S12" s="277"/>
      <c r="T12" s="103"/>
      <c r="U12" s="46"/>
      <c r="V12" s="60"/>
      <c r="W12" s="58"/>
      <c r="X12" s="67"/>
      <c r="Y12" s="60"/>
      <c r="Z12" s="58"/>
      <c r="AA12" s="67"/>
      <c r="AB12" s="327"/>
      <c r="AC12" s="58"/>
      <c r="AD12" s="67"/>
      <c r="AE12" s="327"/>
      <c r="AF12" s="58"/>
      <c r="AG12" s="67"/>
      <c r="AH12" s="350"/>
      <c r="AI12" s="350"/>
      <c r="AJ12" s="108"/>
      <c r="AK12" s="108"/>
      <c r="AL12" s="108"/>
      <c r="AM12" s="108"/>
      <c r="AN12" s="108"/>
      <c r="AO12" s="108"/>
      <c r="AP12" s="108"/>
      <c r="AQ12" s="98">
        <f t="shared" si="0"/>
        <v>0</v>
      </c>
    </row>
    <row r="13" spans="1:64" x14ac:dyDescent="0.25">
      <c r="A13">
        <v>7</v>
      </c>
      <c r="B13" s="90"/>
      <c r="C13" s="90"/>
      <c r="D13" s="90"/>
      <c r="E13" s="90"/>
      <c r="F13" s="90"/>
      <c r="G13" s="351"/>
      <c r="H13" s="87"/>
      <c r="I13" s="88"/>
      <c r="J13" s="351"/>
      <c r="K13" s="87"/>
      <c r="L13" s="88"/>
      <c r="M13" s="351"/>
      <c r="N13" s="87"/>
      <c r="O13" s="97"/>
      <c r="P13" s="351"/>
      <c r="Q13" s="87"/>
      <c r="R13" s="88"/>
      <c r="S13" s="351"/>
      <c r="T13" s="87"/>
      <c r="U13" s="88"/>
      <c r="V13" s="86"/>
      <c r="W13" s="87"/>
      <c r="X13" s="352"/>
      <c r="Y13" s="4"/>
      <c r="Z13" s="4"/>
      <c r="AA13" s="67"/>
      <c r="AB13" s="351"/>
      <c r="AC13" s="87"/>
      <c r="AD13" s="97"/>
      <c r="AE13" s="351"/>
      <c r="AF13" s="87"/>
      <c r="AG13" s="97"/>
      <c r="AH13" s="353"/>
      <c r="AI13" s="353"/>
      <c r="AJ13" s="126"/>
      <c r="AK13" s="126"/>
      <c r="AL13" s="126"/>
      <c r="AM13" s="126"/>
      <c r="AN13" s="126"/>
      <c r="AO13" s="126"/>
      <c r="AP13" s="126"/>
      <c r="AQ13" s="98">
        <f t="shared" si="0"/>
        <v>0</v>
      </c>
    </row>
    <row r="14" spans="1:64" s="4" customFormat="1" x14ac:dyDescent="0.25">
      <c r="A14">
        <v>8</v>
      </c>
      <c r="I14" s="227"/>
      <c r="J14" s="227"/>
      <c r="K14" s="227"/>
      <c r="L14" s="227"/>
      <c r="M14" s="58"/>
      <c r="N14" s="58"/>
      <c r="O14" s="133"/>
      <c r="P14" s="227"/>
      <c r="Q14" s="227"/>
      <c r="R14" s="227"/>
      <c r="S14" s="103"/>
      <c r="T14" s="103"/>
      <c r="U14" s="227"/>
      <c r="V14" s="58"/>
      <c r="W14" s="58"/>
      <c r="X14" s="325"/>
      <c r="Y14" s="58"/>
      <c r="Z14" s="58"/>
      <c r="AA14" s="325"/>
      <c r="AB14" s="58"/>
      <c r="AC14" s="58"/>
      <c r="AD14" s="133"/>
      <c r="AE14" s="58"/>
      <c r="AF14" s="58"/>
      <c r="AG14" s="133"/>
      <c r="AH14" s="66"/>
      <c r="AI14" s="66"/>
      <c r="AJ14" s="133"/>
      <c r="AK14" s="133"/>
      <c r="AL14" s="133"/>
      <c r="AM14" s="133"/>
      <c r="AN14" s="133"/>
      <c r="AO14" s="133"/>
      <c r="AP14" s="133"/>
      <c r="AQ14" s="98">
        <f t="shared" si="0"/>
        <v>0</v>
      </c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x14ac:dyDescent="0.25">
      <c r="A15">
        <v>9</v>
      </c>
      <c r="B15" s="4"/>
      <c r="C15" s="4"/>
      <c r="D15" s="4"/>
      <c r="E15" s="4"/>
      <c r="F15" s="4"/>
      <c r="G15" s="327"/>
      <c r="H15" s="58"/>
      <c r="I15" s="46"/>
      <c r="J15" s="236"/>
      <c r="K15" s="227"/>
      <c r="L15" s="46"/>
      <c r="M15" s="327"/>
      <c r="N15" s="58"/>
      <c r="O15" s="67"/>
      <c r="P15" s="236"/>
      <c r="Q15" s="227"/>
      <c r="R15" s="46"/>
      <c r="S15" s="277"/>
      <c r="T15" s="103"/>
      <c r="U15" s="46"/>
      <c r="V15" s="60"/>
      <c r="W15" s="58"/>
      <c r="X15" s="67"/>
      <c r="Y15" s="58"/>
      <c r="Z15" s="58"/>
      <c r="AA15" s="67"/>
      <c r="AB15" s="327"/>
      <c r="AC15" s="58"/>
      <c r="AD15" s="67"/>
      <c r="AE15" s="327"/>
      <c r="AF15" s="58"/>
      <c r="AG15" s="67"/>
      <c r="AH15" s="350"/>
      <c r="AI15" s="350"/>
      <c r="AJ15" s="108"/>
      <c r="AK15" s="108"/>
      <c r="AL15" s="108"/>
      <c r="AM15" s="108"/>
      <c r="AN15" s="108"/>
      <c r="AO15" s="108"/>
      <c r="AP15" s="108"/>
      <c r="AQ15" s="98">
        <f t="shared" si="0"/>
        <v>0</v>
      </c>
    </row>
    <row r="16" spans="1:64" x14ac:dyDescent="0.25">
      <c r="A16">
        <v>10</v>
      </c>
      <c r="B16" s="4"/>
      <c r="C16" s="4"/>
      <c r="D16" s="4"/>
      <c r="E16" s="4"/>
      <c r="F16" s="4"/>
      <c r="G16" s="13"/>
      <c r="H16" s="4"/>
      <c r="I16" s="46"/>
      <c r="J16" s="236"/>
      <c r="K16" s="227"/>
      <c r="L16" s="46"/>
      <c r="M16" s="327"/>
      <c r="N16" s="58"/>
      <c r="O16" s="67"/>
      <c r="P16" s="236"/>
      <c r="Q16" s="227"/>
      <c r="R16" s="46"/>
      <c r="S16" s="277"/>
      <c r="T16" s="103"/>
      <c r="U16" s="46"/>
      <c r="V16" s="60"/>
      <c r="W16" s="58"/>
      <c r="X16" s="67"/>
      <c r="Y16" s="58"/>
      <c r="Z16" s="58"/>
      <c r="AA16" s="67"/>
      <c r="AB16" s="327"/>
      <c r="AC16" s="58"/>
      <c r="AD16" s="67"/>
      <c r="AE16" s="327"/>
      <c r="AF16" s="58"/>
      <c r="AG16" s="67"/>
      <c r="AH16" s="350"/>
      <c r="AI16" s="350"/>
      <c r="AJ16" s="108"/>
      <c r="AK16" s="108"/>
      <c r="AL16" s="108"/>
      <c r="AM16" s="108"/>
      <c r="AN16" s="108"/>
      <c r="AO16" s="108"/>
      <c r="AP16" s="108"/>
      <c r="AQ16" s="98">
        <f t="shared" si="0"/>
        <v>0</v>
      </c>
    </row>
    <row r="17" spans="1:43" x14ac:dyDescent="0.25">
      <c r="A17">
        <v>11</v>
      </c>
      <c r="B17" s="4"/>
      <c r="C17" s="4"/>
      <c r="D17" s="4"/>
      <c r="E17" s="4"/>
      <c r="F17" s="4"/>
      <c r="G17" s="327"/>
      <c r="H17" s="58"/>
      <c r="I17" s="46"/>
      <c r="J17" s="236"/>
      <c r="K17" s="227"/>
      <c r="L17" s="46"/>
      <c r="M17" s="327"/>
      <c r="N17" s="58"/>
      <c r="O17" s="67"/>
      <c r="P17" s="236"/>
      <c r="Q17" s="227"/>
      <c r="R17" s="46"/>
      <c r="S17" s="277"/>
      <c r="T17" s="103"/>
      <c r="U17" s="46"/>
      <c r="V17" s="60"/>
      <c r="W17" s="58"/>
      <c r="X17" s="67"/>
      <c r="Y17" s="58"/>
      <c r="Z17" s="58"/>
      <c r="AA17" s="67"/>
      <c r="AB17" s="327"/>
      <c r="AC17" s="58"/>
      <c r="AD17" s="67"/>
      <c r="AE17" s="327"/>
      <c r="AF17" s="58"/>
      <c r="AG17" s="67"/>
      <c r="AH17" s="350"/>
      <c r="AI17" s="350"/>
      <c r="AJ17" s="108"/>
      <c r="AK17" s="108"/>
      <c r="AL17" s="108"/>
      <c r="AM17" s="108"/>
      <c r="AN17" s="108"/>
      <c r="AO17" s="108"/>
      <c r="AP17" s="108"/>
      <c r="AQ17" s="98">
        <f t="shared" si="0"/>
        <v>0</v>
      </c>
    </row>
    <row r="18" spans="1:43" x14ac:dyDescent="0.25">
      <c r="A18">
        <v>12</v>
      </c>
      <c r="B18" s="4"/>
      <c r="C18" s="4"/>
      <c r="D18" s="4"/>
      <c r="E18" s="4"/>
      <c r="F18" s="4"/>
      <c r="G18" s="58"/>
      <c r="H18" s="58"/>
      <c r="I18" s="46"/>
      <c r="J18" s="236"/>
      <c r="K18" s="227"/>
      <c r="L18" s="46"/>
      <c r="M18" s="327"/>
      <c r="N18" s="58"/>
      <c r="O18" s="67"/>
      <c r="P18" s="236"/>
      <c r="Q18" s="227"/>
      <c r="R18" s="46"/>
      <c r="S18" s="277"/>
      <c r="T18" s="103"/>
      <c r="U18" s="46"/>
      <c r="V18" s="60"/>
      <c r="W18" s="58"/>
      <c r="X18" s="67"/>
      <c r="Y18" s="4"/>
      <c r="Z18" s="4"/>
      <c r="AA18" s="67"/>
      <c r="AB18" s="327"/>
      <c r="AC18" s="58"/>
      <c r="AD18" s="67"/>
      <c r="AE18" s="327"/>
      <c r="AF18" s="58"/>
      <c r="AG18" s="67"/>
      <c r="AH18" s="350"/>
      <c r="AI18" s="350"/>
      <c r="AJ18" s="108"/>
      <c r="AK18" s="108"/>
      <c r="AL18" s="108"/>
      <c r="AM18" s="108"/>
      <c r="AN18" s="108"/>
      <c r="AO18" s="108"/>
      <c r="AP18" s="108"/>
      <c r="AQ18" s="98">
        <f t="shared" si="0"/>
        <v>0</v>
      </c>
    </row>
    <row r="19" spans="1:43" x14ac:dyDescent="0.25">
      <c r="A19">
        <v>13</v>
      </c>
      <c r="B19" s="4"/>
      <c r="C19" s="4"/>
      <c r="D19" s="4"/>
      <c r="E19" s="4"/>
      <c r="F19" s="4"/>
      <c r="G19" s="4"/>
      <c r="H19" s="4"/>
      <c r="I19" s="46"/>
      <c r="J19" s="327"/>
      <c r="K19" s="58"/>
      <c r="L19" s="46"/>
      <c r="M19" s="327"/>
      <c r="N19" s="58"/>
      <c r="O19" s="67"/>
      <c r="P19" s="327"/>
      <c r="Q19" s="58"/>
      <c r="R19" s="46"/>
      <c r="S19" s="327"/>
      <c r="T19" s="58"/>
      <c r="U19" s="46"/>
      <c r="V19" s="60"/>
      <c r="W19" s="58"/>
      <c r="X19" s="67"/>
      <c r="Y19" s="4"/>
      <c r="Z19" s="4"/>
      <c r="AA19" s="67"/>
      <c r="AB19" s="327"/>
      <c r="AC19" s="58"/>
      <c r="AD19" s="67"/>
      <c r="AE19" s="327"/>
      <c r="AF19" s="58"/>
      <c r="AG19" s="67"/>
      <c r="AH19" s="350"/>
      <c r="AI19" s="350"/>
      <c r="AJ19" s="108"/>
      <c r="AK19" s="108"/>
      <c r="AL19" s="108"/>
      <c r="AM19" s="108"/>
      <c r="AN19" s="108"/>
      <c r="AO19" s="108"/>
      <c r="AP19" s="108"/>
      <c r="AQ19" s="98">
        <f t="shared" si="0"/>
        <v>0</v>
      </c>
    </row>
    <row r="20" spans="1:43" x14ac:dyDescent="0.25">
      <c r="A20">
        <v>14</v>
      </c>
      <c r="B20" s="4"/>
      <c r="C20" s="4"/>
      <c r="D20" s="4"/>
      <c r="E20" s="4"/>
      <c r="F20" s="4"/>
      <c r="G20" s="4"/>
      <c r="H20" s="4"/>
      <c r="I20" s="46"/>
      <c r="J20" s="327"/>
      <c r="K20" s="58"/>
      <c r="L20" s="46"/>
      <c r="M20" s="327"/>
      <c r="N20" s="58"/>
      <c r="O20" s="67"/>
      <c r="P20" s="327"/>
      <c r="Q20" s="58"/>
      <c r="R20" s="46"/>
      <c r="S20" s="327"/>
      <c r="T20" s="58"/>
      <c r="U20" s="46"/>
      <c r="V20" s="60"/>
      <c r="W20" s="58"/>
      <c r="X20" s="67"/>
      <c r="Y20" s="6"/>
      <c r="Z20" s="4"/>
      <c r="AA20" s="67"/>
      <c r="AB20" s="327"/>
      <c r="AC20" s="58"/>
      <c r="AD20" s="67"/>
      <c r="AE20" s="327"/>
      <c r="AF20" s="58"/>
      <c r="AG20" s="67"/>
      <c r="AH20" s="350"/>
      <c r="AI20" s="350"/>
      <c r="AJ20" s="108"/>
      <c r="AK20" s="108"/>
      <c r="AL20" s="108"/>
      <c r="AM20" s="108"/>
      <c r="AN20" s="108"/>
      <c r="AO20" s="108"/>
      <c r="AP20" s="108"/>
      <c r="AQ20" s="98">
        <f t="shared" si="0"/>
        <v>0</v>
      </c>
    </row>
    <row r="21" spans="1:43" x14ac:dyDescent="0.25">
      <c r="B21" s="4"/>
      <c r="C21" s="4"/>
      <c r="D21" s="4"/>
      <c r="E21" s="4"/>
      <c r="F21" s="4"/>
      <c r="G21" s="4"/>
      <c r="H21" s="4"/>
      <c r="I21" s="46"/>
      <c r="J21" s="236"/>
      <c r="K21" s="227"/>
      <c r="L21" s="46"/>
      <c r="M21" s="327"/>
      <c r="N21" s="58"/>
      <c r="O21" s="67"/>
      <c r="P21" s="236"/>
      <c r="Q21" s="227"/>
      <c r="R21" s="46"/>
      <c r="S21" s="277"/>
      <c r="T21" s="103"/>
      <c r="U21" s="46"/>
      <c r="V21" s="60"/>
      <c r="W21" s="58"/>
      <c r="X21" s="67"/>
      <c r="Y21" s="60"/>
      <c r="Z21" s="58"/>
      <c r="AA21" s="67"/>
      <c r="AB21" s="327"/>
      <c r="AC21" s="58"/>
      <c r="AD21" s="67"/>
      <c r="AE21" s="327"/>
      <c r="AF21" s="58"/>
      <c r="AG21" s="67"/>
      <c r="AH21" s="350"/>
      <c r="AI21" s="350"/>
      <c r="AJ21" s="108"/>
      <c r="AK21" s="108"/>
      <c r="AL21" s="108"/>
      <c r="AM21" s="108"/>
      <c r="AN21" s="108"/>
      <c r="AO21" s="108"/>
      <c r="AP21" s="108"/>
      <c r="AQ21" s="98">
        <f t="shared" si="0"/>
        <v>0</v>
      </c>
    </row>
    <row r="22" spans="1:43" x14ac:dyDescent="0.25">
      <c r="B22" s="354"/>
      <c r="C22" s="279"/>
      <c r="D22" s="279"/>
      <c r="E22" s="279"/>
      <c r="F22" s="4"/>
      <c r="G22" s="4"/>
      <c r="H22" s="4"/>
      <c r="I22" s="46"/>
      <c r="J22" s="327"/>
      <c r="K22" s="58"/>
      <c r="L22" s="46"/>
      <c r="M22" s="327"/>
      <c r="N22" s="58"/>
      <c r="O22" s="67"/>
      <c r="P22" s="327"/>
      <c r="Q22" s="58"/>
      <c r="R22" s="46"/>
      <c r="S22" s="327"/>
      <c r="T22" s="58"/>
      <c r="U22" s="46"/>
      <c r="V22" s="60"/>
      <c r="W22" s="58"/>
      <c r="X22" s="67"/>
      <c r="Y22" s="60"/>
      <c r="Z22" s="58"/>
      <c r="AA22" s="67"/>
      <c r="AB22" s="327"/>
      <c r="AC22" s="58"/>
      <c r="AD22" s="67"/>
      <c r="AE22" s="327"/>
      <c r="AF22" s="58"/>
      <c r="AG22" s="67"/>
      <c r="AH22" s="350"/>
      <c r="AI22" s="350"/>
      <c r="AJ22" s="108"/>
      <c r="AK22" s="108"/>
      <c r="AL22" s="108"/>
      <c r="AM22" s="108"/>
      <c r="AN22" s="108"/>
      <c r="AO22" s="108"/>
      <c r="AP22" s="108"/>
      <c r="AQ22" s="98">
        <f>AG22+AD22</f>
        <v>0</v>
      </c>
    </row>
    <row r="23" spans="1:43" x14ac:dyDescent="0.25">
      <c r="B23" s="354"/>
      <c r="C23" s="279"/>
      <c r="D23" s="279"/>
      <c r="E23" s="279"/>
      <c r="F23" s="4"/>
      <c r="G23" s="4"/>
      <c r="H23" s="4"/>
      <c r="I23" s="46"/>
      <c r="J23" s="236"/>
      <c r="K23" s="227"/>
      <c r="L23" s="46"/>
      <c r="M23" s="327"/>
      <c r="N23" s="58"/>
      <c r="O23" s="67"/>
      <c r="P23" s="236"/>
      <c r="Q23" s="227"/>
      <c r="R23" s="46"/>
      <c r="S23" s="277"/>
      <c r="T23" s="103"/>
      <c r="U23" s="46"/>
      <c r="V23" s="60"/>
      <c r="W23" s="58"/>
      <c r="X23" s="67"/>
      <c r="Y23" s="60"/>
      <c r="Z23" s="58"/>
      <c r="AA23" s="67"/>
      <c r="AB23" s="327"/>
      <c r="AC23" s="58"/>
      <c r="AD23" s="67"/>
      <c r="AE23" s="327"/>
      <c r="AF23" s="58"/>
      <c r="AG23" s="67"/>
      <c r="AH23" s="350"/>
      <c r="AI23" s="350"/>
      <c r="AJ23" s="108"/>
      <c r="AK23" s="108"/>
      <c r="AL23" s="108"/>
      <c r="AM23" s="108"/>
      <c r="AN23" s="108"/>
      <c r="AO23" s="108"/>
      <c r="AP23" s="108"/>
      <c r="AQ23" s="98">
        <f>I23+O23</f>
        <v>0</v>
      </c>
    </row>
    <row r="24" spans="1:43" x14ac:dyDescent="0.25">
      <c r="B24" s="354"/>
      <c r="C24" s="279"/>
      <c r="D24" s="279"/>
      <c r="E24" s="279"/>
      <c r="F24" s="4"/>
      <c r="G24" s="4"/>
      <c r="H24" s="4"/>
      <c r="I24" s="46"/>
      <c r="J24" s="327"/>
      <c r="K24" s="58"/>
      <c r="L24" s="46"/>
      <c r="M24" s="327"/>
      <c r="N24" s="58"/>
      <c r="O24" s="67"/>
      <c r="P24" s="327"/>
      <c r="Q24" s="58"/>
      <c r="R24" s="46"/>
      <c r="S24" s="327"/>
      <c r="T24" s="58"/>
      <c r="U24" s="46"/>
      <c r="V24" s="60"/>
      <c r="W24" s="58"/>
      <c r="X24" s="67"/>
      <c r="Y24" s="60"/>
      <c r="Z24" s="58"/>
      <c r="AA24" s="67"/>
      <c r="AB24" s="327"/>
      <c r="AC24" s="58"/>
      <c r="AD24" s="67"/>
      <c r="AE24" s="327"/>
      <c r="AF24" s="58"/>
      <c r="AG24" s="67"/>
      <c r="AH24" s="350"/>
      <c r="AI24" s="350"/>
      <c r="AJ24" s="108"/>
      <c r="AK24" s="108"/>
      <c r="AL24" s="108"/>
      <c r="AM24" s="108"/>
      <c r="AN24" s="108"/>
      <c r="AO24" s="108"/>
      <c r="AP24" s="108"/>
      <c r="AQ24" s="98">
        <f>L24+R24</f>
        <v>0</v>
      </c>
    </row>
    <row r="25" spans="1:43" x14ac:dyDescent="0.25">
      <c r="B25" s="173"/>
      <c r="C25" s="355"/>
      <c r="D25" s="355"/>
      <c r="E25" s="355"/>
      <c r="F25" s="356"/>
      <c r="G25" s="60"/>
      <c r="H25" s="58"/>
      <c r="I25" s="46"/>
      <c r="J25" s="236"/>
      <c r="K25" s="227"/>
      <c r="L25" s="46"/>
      <c r="M25" s="327"/>
      <c r="N25" s="58"/>
      <c r="O25" s="67"/>
      <c r="P25" s="236"/>
      <c r="Q25" s="227"/>
      <c r="R25" s="46"/>
      <c r="S25" s="277"/>
      <c r="T25" s="103"/>
      <c r="U25" s="67"/>
      <c r="V25" s="60"/>
      <c r="W25" s="58"/>
      <c r="X25" s="67"/>
      <c r="Y25" s="60"/>
      <c r="Z25" s="58"/>
      <c r="AA25" s="67"/>
      <c r="AB25" s="327"/>
      <c r="AC25" s="58"/>
      <c r="AD25" s="67"/>
      <c r="AE25" s="327"/>
      <c r="AF25" s="58"/>
      <c r="AG25" s="67"/>
      <c r="AH25" s="350"/>
      <c r="AI25" s="350"/>
      <c r="AJ25" s="108"/>
      <c r="AK25" s="108"/>
      <c r="AL25" s="108"/>
      <c r="AM25" s="108"/>
      <c r="AN25" s="108"/>
      <c r="AO25" s="108"/>
      <c r="AP25" s="108"/>
      <c r="AQ25" s="98">
        <f>AD25+U25</f>
        <v>0</v>
      </c>
    </row>
    <row r="26" spans="1:43" x14ac:dyDescent="0.25">
      <c r="B26" s="173"/>
      <c r="C26" s="355"/>
      <c r="D26" s="355"/>
      <c r="E26" s="355"/>
      <c r="F26" s="356"/>
      <c r="G26" s="60"/>
      <c r="H26" s="58"/>
      <c r="I26" s="46"/>
      <c r="J26" s="327"/>
      <c r="K26" s="58"/>
      <c r="L26" s="46"/>
      <c r="M26" s="327"/>
      <c r="N26" s="58"/>
      <c r="O26" s="67"/>
      <c r="P26" s="327"/>
      <c r="Q26" s="58"/>
      <c r="R26" s="46"/>
      <c r="S26" s="327"/>
      <c r="T26" s="58"/>
      <c r="U26" s="46"/>
      <c r="V26" s="60"/>
      <c r="W26" s="58"/>
      <c r="X26" s="67"/>
      <c r="Y26" s="60"/>
      <c r="Z26" s="58"/>
      <c r="AA26" s="67"/>
      <c r="AB26" s="327"/>
      <c r="AC26" s="58"/>
      <c r="AD26" s="67"/>
      <c r="AE26" s="327"/>
      <c r="AF26" s="58"/>
      <c r="AG26" s="67"/>
      <c r="AH26" s="350"/>
      <c r="AI26" s="350"/>
      <c r="AJ26" s="108"/>
      <c r="AK26" s="108"/>
      <c r="AL26" s="108"/>
      <c r="AM26" s="108"/>
      <c r="AN26" s="108"/>
      <c r="AO26" s="108"/>
      <c r="AP26" s="108"/>
      <c r="AQ26" s="98">
        <f>AA26+X26</f>
        <v>0</v>
      </c>
    </row>
    <row r="27" spans="1:43" x14ac:dyDescent="0.25">
      <c r="B27" s="173"/>
      <c r="C27" s="355"/>
      <c r="D27" s="355"/>
      <c r="E27" s="355"/>
      <c r="F27" s="356"/>
      <c r="G27" s="60"/>
      <c r="H27" s="58"/>
      <c r="I27" s="46"/>
      <c r="J27" s="236"/>
      <c r="K27" s="227"/>
      <c r="L27" s="46"/>
      <c r="M27" s="327"/>
      <c r="N27" s="58"/>
      <c r="O27" s="67"/>
      <c r="P27" s="236"/>
      <c r="Q27" s="227"/>
      <c r="R27" s="46"/>
      <c r="S27" s="277"/>
      <c r="T27" s="103"/>
      <c r="U27" s="46"/>
      <c r="V27" s="60"/>
      <c r="W27" s="58"/>
      <c r="X27" s="67"/>
      <c r="Y27" s="60"/>
      <c r="Z27" s="58"/>
      <c r="AA27" s="67"/>
      <c r="AB27" s="327"/>
      <c r="AC27" s="58"/>
      <c r="AD27" s="67"/>
      <c r="AE27" s="327"/>
      <c r="AF27" s="58"/>
      <c r="AG27" s="67"/>
      <c r="AH27" s="350"/>
      <c r="AI27" s="350"/>
      <c r="AJ27" s="108"/>
      <c r="AK27" s="108"/>
      <c r="AL27" s="108"/>
      <c r="AM27" s="108"/>
      <c r="AN27" s="108"/>
      <c r="AO27" s="108"/>
      <c r="AP27" s="108"/>
      <c r="AQ27" s="98">
        <v>0</v>
      </c>
    </row>
    <row r="28" spans="1:43" x14ac:dyDescent="0.25">
      <c r="B28" s="173"/>
      <c r="C28" s="355"/>
      <c r="D28" s="355"/>
      <c r="E28" s="355"/>
      <c r="F28" s="356"/>
      <c r="G28" s="60"/>
      <c r="H28" s="58"/>
      <c r="I28" s="46"/>
      <c r="J28" s="236"/>
      <c r="K28" s="227"/>
      <c r="L28" s="46"/>
      <c r="M28" s="327"/>
      <c r="N28" s="58"/>
      <c r="O28" s="67"/>
      <c r="P28" s="236"/>
      <c r="Q28" s="227"/>
      <c r="R28" s="46"/>
      <c r="S28" s="277"/>
      <c r="T28" s="103"/>
      <c r="U28" s="46"/>
      <c r="V28" s="60"/>
      <c r="W28" s="58"/>
      <c r="X28" s="67"/>
      <c r="Y28" s="60"/>
      <c r="Z28" s="58"/>
      <c r="AA28" s="67"/>
      <c r="AB28" s="327"/>
      <c r="AC28" s="58"/>
      <c r="AD28" s="67"/>
      <c r="AE28" s="327"/>
      <c r="AF28" s="58"/>
      <c r="AG28" s="67"/>
      <c r="AH28" s="350"/>
      <c r="AI28" s="350"/>
      <c r="AJ28" s="108"/>
      <c r="AK28" s="108"/>
      <c r="AL28" s="108"/>
      <c r="AM28" s="108"/>
      <c r="AN28" s="108"/>
      <c r="AO28" s="108"/>
      <c r="AP28" s="108"/>
      <c r="AQ28" s="98"/>
    </row>
    <row r="29" spans="1:43" x14ac:dyDescent="0.25">
      <c r="B29" s="173"/>
      <c r="C29" s="355"/>
      <c r="D29" s="355"/>
      <c r="E29" s="355"/>
      <c r="F29" s="356"/>
      <c r="G29" s="60"/>
      <c r="H29" s="58"/>
      <c r="I29" s="46"/>
      <c r="J29" s="236"/>
      <c r="K29" s="227"/>
      <c r="L29" s="46"/>
      <c r="M29" s="327"/>
      <c r="N29" s="58"/>
      <c r="O29" s="67"/>
      <c r="P29" s="236"/>
      <c r="Q29" s="227"/>
      <c r="R29" s="46"/>
      <c r="S29" s="277"/>
      <c r="T29" s="103"/>
      <c r="U29" s="46"/>
      <c r="V29" s="60"/>
      <c r="W29" s="58"/>
      <c r="X29" s="67"/>
      <c r="Y29" s="60"/>
      <c r="Z29" s="58"/>
      <c r="AA29" s="67"/>
      <c r="AB29" s="327"/>
      <c r="AC29" s="58"/>
      <c r="AD29" s="67"/>
      <c r="AE29" s="327"/>
      <c r="AF29" s="58"/>
      <c r="AG29" s="67"/>
      <c r="AH29" s="350"/>
      <c r="AI29" s="350"/>
      <c r="AJ29" s="108"/>
      <c r="AK29" s="108"/>
      <c r="AL29" s="108"/>
      <c r="AM29" s="108"/>
      <c r="AN29" s="108"/>
      <c r="AO29" s="108"/>
      <c r="AP29" s="108"/>
      <c r="AQ29" s="98"/>
    </row>
    <row r="30" spans="1:43" x14ac:dyDescent="0.25">
      <c r="B30" s="173"/>
      <c r="C30" s="355"/>
      <c r="D30" s="355"/>
      <c r="E30" s="355"/>
      <c r="F30" s="356"/>
      <c r="G30" s="60"/>
      <c r="H30" s="58"/>
      <c r="I30" s="46"/>
      <c r="J30" s="236"/>
      <c r="K30" s="227"/>
      <c r="L30" s="46"/>
      <c r="M30" s="327"/>
      <c r="N30" s="58"/>
      <c r="O30" s="67"/>
      <c r="P30" s="236"/>
      <c r="Q30" s="227"/>
      <c r="R30" s="46"/>
      <c r="S30" s="277"/>
      <c r="T30" s="103"/>
      <c r="U30" s="46"/>
      <c r="V30" s="60"/>
      <c r="W30" s="58"/>
      <c r="X30" s="67"/>
      <c r="Y30" s="60"/>
      <c r="Z30" s="58"/>
      <c r="AA30" s="67"/>
      <c r="AB30" s="327"/>
      <c r="AC30" s="58"/>
      <c r="AD30" s="67"/>
      <c r="AE30" s="327"/>
      <c r="AF30" s="58"/>
      <c r="AG30" s="67"/>
      <c r="AH30" s="350"/>
      <c r="AI30" s="350"/>
      <c r="AJ30" s="108"/>
      <c r="AK30" s="108"/>
      <c r="AL30" s="108"/>
      <c r="AM30" s="108"/>
      <c r="AN30" s="108"/>
      <c r="AO30" s="108"/>
      <c r="AP30" s="108"/>
      <c r="AQ30" s="98"/>
    </row>
    <row r="31" spans="1:43" x14ac:dyDescent="0.25">
      <c r="B31" s="173"/>
      <c r="C31" s="355"/>
      <c r="D31" s="355"/>
      <c r="E31" s="355"/>
      <c r="F31" s="356"/>
      <c r="G31" s="60"/>
      <c r="H31" s="58"/>
      <c r="I31" s="46"/>
      <c r="J31" s="236"/>
      <c r="K31" s="227"/>
      <c r="L31" s="46"/>
      <c r="M31" s="327"/>
      <c r="N31" s="58"/>
      <c r="O31" s="67"/>
      <c r="P31" s="236"/>
      <c r="Q31" s="227"/>
      <c r="R31" s="46"/>
      <c r="S31" s="277"/>
      <c r="T31" s="103"/>
      <c r="U31" s="46"/>
      <c r="V31" s="60"/>
      <c r="W31" s="58"/>
      <c r="X31" s="67"/>
      <c r="Y31" s="60"/>
      <c r="Z31" s="58"/>
      <c r="AA31" s="67"/>
      <c r="AB31" s="327"/>
      <c r="AC31" s="357"/>
      <c r="AD31" s="67"/>
      <c r="AE31" s="327"/>
      <c r="AF31" s="357"/>
      <c r="AG31" s="67"/>
      <c r="AH31" s="350"/>
      <c r="AI31" s="350"/>
      <c r="AJ31" s="108"/>
      <c r="AK31" s="108"/>
      <c r="AL31" s="108"/>
      <c r="AM31" s="108"/>
      <c r="AN31" s="108"/>
      <c r="AO31" s="108"/>
      <c r="AP31" s="108"/>
      <c r="AQ31" s="98"/>
    </row>
    <row r="32" spans="1:43" x14ac:dyDescent="0.25">
      <c r="B32" s="173"/>
      <c r="C32" s="355"/>
      <c r="D32" s="355"/>
      <c r="E32" s="355"/>
      <c r="F32" s="356"/>
      <c r="G32" s="60"/>
      <c r="H32" s="58"/>
      <c r="I32" s="46"/>
      <c r="J32" s="236"/>
      <c r="K32" s="227"/>
      <c r="L32" s="46"/>
      <c r="M32" s="327"/>
      <c r="N32" s="58"/>
      <c r="O32" s="67"/>
      <c r="P32" s="236"/>
      <c r="Q32" s="227"/>
      <c r="R32" s="46"/>
      <c r="S32" s="277"/>
      <c r="T32" s="103"/>
      <c r="U32" s="46"/>
      <c r="V32" s="60"/>
      <c r="W32" s="58"/>
      <c r="X32" s="67"/>
      <c r="Y32" s="60"/>
      <c r="Z32" s="58"/>
      <c r="AA32" s="67"/>
      <c r="AB32" s="327"/>
      <c r="AC32" s="58"/>
      <c r="AD32" s="67"/>
      <c r="AE32" s="327"/>
      <c r="AF32" s="58"/>
      <c r="AG32" s="67"/>
      <c r="AH32" s="350"/>
      <c r="AI32" s="350"/>
      <c r="AJ32" s="108"/>
      <c r="AK32" s="108"/>
      <c r="AL32" s="108"/>
      <c r="AM32" s="108"/>
      <c r="AN32" s="108"/>
      <c r="AO32" s="108"/>
      <c r="AP32" s="108"/>
      <c r="AQ32" s="98"/>
    </row>
    <row r="33" spans="2:43" x14ac:dyDescent="0.25">
      <c r="B33" s="173"/>
      <c r="C33" s="355"/>
      <c r="D33" s="355"/>
      <c r="E33" s="355"/>
      <c r="F33" s="356"/>
      <c r="G33" s="60"/>
      <c r="H33" s="58"/>
      <c r="I33" s="46"/>
      <c r="J33" s="236"/>
      <c r="K33" s="227"/>
      <c r="L33" s="46"/>
      <c r="M33" s="327"/>
      <c r="N33" s="58"/>
      <c r="O33" s="67"/>
      <c r="P33" s="236"/>
      <c r="Q33" s="227"/>
      <c r="R33" s="46"/>
      <c r="S33" s="277"/>
      <c r="T33" s="103"/>
      <c r="U33" s="46"/>
      <c r="V33" s="60"/>
      <c r="W33" s="58"/>
      <c r="X33" s="67"/>
      <c r="Y33" s="60"/>
      <c r="Z33" s="58"/>
      <c r="AA33" s="67"/>
      <c r="AB33" s="327"/>
      <c r="AC33" s="58"/>
      <c r="AD33" s="67"/>
      <c r="AE33" s="327"/>
      <c r="AF33" s="58"/>
      <c r="AG33" s="67"/>
      <c r="AH33" s="350"/>
      <c r="AI33" s="350"/>
      <c r="AJ33" s="108"/>
      <c r="AK33" s="108"/>
      <c r="AL33" s="108"/>
      <c r="AM33" s="108"/>
      <c r="AN33" s="108"/>
      <c r="AO33" s="108"/>
      <c r="AP33" s="108"/>
      <c r="AQ33" s="98"/>
    </row>
    <row r="34" spans="2:43" x14ac:dyDescent="0.25">
      <c r="B34" s="173"/>
      <c r="C34" s="355"/>
      <c r="D34" s="355"/>
      <c r="E34" s="355"/>
      <c r="F34" s="356"/>
      <c r="G34" s="60"/>
      <c r="H34" s="58"/>
      <c r="I34" s="46"/>
      <c r="J34" s="327"/>
      <c r="K34" s="58"/>
      <c r="L34" s="46"/>
      <c r="M34" s="327"/>
      <c r="N34" s="58"/>
      <c r="O34" s="67"/>
      <c r="P34" s="327"/>
      <c r="Q34" s="58"/>
      <c r="R34" s="46"/>
      <c r="S34" s="327"/>
      <c r="T34" s="58"/>
      <c r="U34" s="46"/>
      <c r="V34" s="60"/>
      <c r="W34" s="58"/>
      <c r="X34" s="67"/>
      <c r="Y34" s="60"/>
      <c r="Z34" s="58"/>
      <c r="AA34" s="67"/>
      <c r="AB34" s="327"/>
      <c r="AC34" s="58"/>
      <c r="AD34" s="67"/>
      <c r="AE34" s="327"/>
      <c r="AF34" s="58"/>
      <c r="AG34" s="67"/>
      <c r="AH34" s="350"/>
      <c r="AI34" s="350"/>
      <c r="AJ34" s="108"/>
      <c r="AK34" s="108"/>
      <c r="AL34" s="108"/>
      <c r="AM34" s="108"/>
      <c r="AN34" s="108"/>
      <c r="AO34" s="108"/>
      <c r="AP34" s="108"/>
      <c r="AQ34" s="108"/>
    </row>
    <row r="35" spans="2:43" x14ac:dyDescent="0.25">
      <c r="B35" s="173"/>
      <c r="C35" s="355"/>
      <c r="D35" s="355"/>
      <c r="E35" s="355"/>
      <c r="F35" s="356"/>
      <c r="G35" s="60"/>
      <c r="H35" s="58"/>
      <c r="I35" s="46"/>
      <c r="J35" s="236"/>
      <c r="K35" s="227"/>
      <c r="L35" s="46"/>
      <c r="M35" s="327"/>
      <c r="N35" s="58"/>
      <c r="O35" s="67"/>
      <c r="P35" s="236"/>
      <c r="Q35" s="227"/>
      <c r="R35" s="46"/>
      <c r="S35" s="277"/>
      <c r="T35" s="103"/>
      <c r="U35" s="46"/>
      <c r="V35" s="60"/>
      <c r="W35" s="58"/>
      <c r="X35" s="67"/>
      <c r="Y35" s="60"/>
      <c r="Z35" s="58"/>
      <c r="AA35" s="67"/>
      <c r="AB35" s="327"/>
      <c r="AC35" s="58"/>
      <c r="AD35" s="67"/>
      <c r="AE35" s="327"/>
      <c r="AF35" s="58"/>
      <c r="AG35" s="67"/>
      <c r="AH35" s="350"/>
      <c r="AI35" s="350"/>
      <c r="AJ35" s="108"/>
      <c r="AK35" s="108"/>
      <c r="AL35" s="108"/>
      <c r="AM35" s="108"/>
      <c r="AN35" s="108"/>
      <c r="AO35" s="108"/>
      <c r="AP35" s="108"/>
      <c r="AQ35" s="108"/>
    </row>
    <row r="36" spans="2:43" x14ac:dyDescent="0.25">
      <c r="B36" s="173"/>
      <c r="C36" s="355"/>
      <c r="D36" s="355"/>
      <c r="E36" s="355"/>
      <c r="F36" s="356"/>
      <c r="G36" s="60"/>
      <c r="H36" s="58"/>
      <c r="I36" s="46"/>
      <c r="J36" s="236"/>
      <c r="K36" s="227"/>
      <c r="L36" s="46"/>
      <c r="M36" s="327"/>
      <c r="N36" s="58"/>
      <c r="O36" s="67"/>
      <c r="P36" s="236"/>
      <c r="Q36" s="227"/>
      <c r="R36" s="46"/>
      <c r="S36" s="277"/>
      <c r="T36" s="103"/>
      <c r="U36" s="46"/>
      <c r="V36" s="60"/>
      <c r="W36" s="58"/>
      <c r="X36" s="67"/>
      <c r="Y36" s="60"/>
      <c r="Z36" s="58"/>
      <c r="AA36" s="67"/>
      <c r="AB36" s="327"/>
      <c r="AC36" s="58"/>
      <c r="AD36" s="67"/>
      <c r="AE36" s="327"/>
      <c r="AF36" s="58"/>
      <c r="AG36" s="67"/>
      <c r="AH36" s="81"/>
      <c r="AI36" s="81"/>
      <c r="AJ36" s="67"/>
      <c r="AK36" s="67"/>
      <c r="AL36" s="67"/>
      <c r="AM36" s="67"/>
      <c r="AN36" s="67"/>
      <c r="AO36" s="67"/>
      <c r="AP36" s="67"/>
      <c r="AQ36" s="67"/>
    </row>
    <row r="37" spans="2:43" x14ac:dyDescent="0.25">
      <c r="B37" s="173"/>
      <c r="C37" s="355"/>
      <c r="D37" s="355"/>
      <c r="E37" s="355"/>
      <c r="F37" s="356"/>
      <c r="G37" s="60"/>
      <c r="H37" s="58"/>
      <c r="I37" s="46"/>
      <c r="J37" s="236"/>
      <c r="K37" s="227"/>
      <c r="L37" s="46"/>
      <c r="M37" s="60"/>
      <c r="N37" s="58"/>
      <c r="O37" s="67"/>
      <c r="P37" s="236"/>
      <c r="Q37" s="227"/>
      <c r="R37" s="46"/>
      <c r="S37" s="277"/>
      <c r="T37" s="103"/>
      <c r="U37" s="46"/>
      <c r="V37" s="60"/>
      <c r="W37" s="58"/>
      <c r="X37" s="67"/>
      <c r="Y37" s="60"/>
      <c r="Z37" s="58"/>
      <c r="AA37" s="67"/>
      <c r="AB37" s="60"/>
      <c r="AC37" s="58"/>
      <c r="AD37" s="67"/>
      <c r="AE37" s="60"/>
      <c r="AF37" s="58"/>
      <c r="AG37" s="67"/>
      <c r="AH37" s="350"/>
      <c r="AI37" s="350"/>
      <c r="AJ37" s="108"/>
      <c r="AK37" s="108"/>
      <c r="AL37" s="108"/>
      <c r="AM37" s="108"/>
      <c r="AN37" s="108"/>
      <c r="AO37" s="108"/>
      <c r="AP37" s="108"/>
      <c r="AQ37" s="98"/>
    </row>
    <row r="38" spans="2:43" x14ac:dyDescent="0.25">
      <c r="B38" s="358"/>
      <c r="C38" s="359"/>
      <c r="D38" s="359"/>
      <c r="E38" s="359"/>
      <c r="F38" s="360"/>
      <c r="G38" s="86"/>
      <c r="H38" s="87"/>
      <c r="I38" s="88"/>
      <c r="J38" s="361"/>
      <c r="K38" s="362"/>
      <c r="L38" s="88"/>
      <c r="M38" s="86"/>
      <c r="N38" s="87"/>
      <c r="O38" s="67"/>
      <c r="P38" s="361"/>
      <c r="Q38" s="362"/>
      <c r="R38" s="88"/>
      <c r="S38" s="363"/>
      <c r="T38" s="114"/>
      <c r="U38" s="88"/>
      <c r="V38" s="86"/>
      <c r="W38" s="87"/>
      <c r="X38" s="97"/>
      <c r="Y38" s="86"/>
      <c r="Z38" s="87"/>
      <c r="AA38" s="97"/>
      <c r="AB38" s="86"/>
      <c r="AC38" s="87"/>
      <c r="AD38" s="67"/>
      <c r="AE38" s="86"/>
      <c r="AF38" s="87"/>
      <c r="AG38" s="67"/>
      <c r="AH38" s="353"/>
      <c r="AI38" s="353"/>
      <c r="AJ38" s="126"/>
      <c r="AK38" s="126"/>
      <c r="AL38" s="126"/>
      <c r="AM38" s="126"/>
      <c r="AN38" s="126"/>
      <c r="AO38" s="126"/>
      <c r="AP38" s="126"/>
      <c r="AQ38" s="107"/>
    </row>
    <row r="39" spans="2:43" x14ac:dyDescent="0.25">
      <c r="B39" s="358"/>
      <c r="C39" s="359"/>
      <c r="D39" s="359"/>
      <c r="E39" s="359"/>
      <c r="F39" s="360"/>
      <c r="G39" s="86"/>
      <c r="H39" s="87"/>
      <c r="I39" s="88"/>
      <c r="J39" s="351"/>
      <c r="K39" s="87"/>
      <c r="L39" s="88"/>
      <c r="M39" s="86"/>
      <c r="N39" s="87"/>
      <c r="O39" s="67"/>
      <c r="P39" s="351"/>
      <c r="Q39" s="87"/>
      <c r="R39" s="88"/>
      <c r="S39" s="351"/>
      <c r="T39" s="87"/>
      <c r="U39" s="88"/>
      <c r="V39" s="86"/>
      <c r="W39" s="87"/>
      <c r="X39" s="97"/>
      <c r="Y39" s="86"/>
      <c r="Z39" s="87"/>
      <c r="AA39" s="97"/>
      <c r="AB39" s="364"/>
      <c r="AC39" s="87"/>
      <c r="AD39" s="67"/>
      <c r="AE39" s="364"/>
      <c r="AF39" s="87"/>
      <c r="AG39" s="67"/>
      <c r="AH39" s="353"/>
      <c r="AI39" s="353"/>
      <c r="AJ39" s="126"/>
      <c r="AK39" s="126"/>
      <c r="AL39" s="126"/>
      <c r="AM39" s="126"/>
      <c r="AN39" s="126"/>
      <c r="AO39" s="126"/>
      <c r="AP39" s="126"/>
      <c r="AQ39" s="107"/>
    </row>
    <row r="40" spans="2:43" x14ac:dyDescent="0.25">
      <c r="B40" s="358"/>
      <c r="C40" s="359"/>
      <c r="D40" s="359"/>
      <c r="E40" s="359"/>
      <c r="F40" s="360"/>
      <c r="G40" s="86"/>
      <c r="H40" s="87"/>
      <c r="I40" s="88"/>
      <c r="J40" s="361"/>
      <c r="K40" s="362"/>
      <c r="L40" s="88"/>
      <c r="M40" s="86"/>
      <c r="N40" s="87"/>
      <c r="O40" s="97"/>
      <c r="P40" s="361"/>
      <c r="Q40" s="362"/>
      <c r="R40" s="88"/>
      <c r="S40" s="363"/>
      <c r="T40" s="114"/>
      <c r="U40" s="88"/>
      <c r="V40" s="86"/>
      <c r="W40" s="87"/>
      <c r="X40" s="97"/>
      <c r="Y40" s="86"/>
      <c r="Z40" s="87"/>
      <c r="AA40" s="97"/>
      <c r="AB40" s="86"/>
      <c r="AC40" s="87"/>
      <c r="AD40" s="97"/>
      <c r="AE40" s="86"/>
      <c r="AF40" s="87"/>
      <c r="AG40" s="97"/>
      <c r="AH40" s="126"/>
      <c r="AI40" s="126"/>
      <c r="AJ40" s="126"/>
      <c r="AK40" s="126"/>
      <c r="AL40" s="126"/>
      <c r="AM40" s="126"/>
      <c r="AN40" s="126"/>
      <c r="AO40" s="126"/>
      <c r="AP40" s="126"/>
      <c r="AQ40" s="107"/>
    </row>
    <row r="41" spans="2:43" x14ac:dyDescent="0.25">
      <c r="B41" s="358"/>
      <c r="C41" s="359"/>
      <c r="D41" s="359"/>
      <c r="E41" s="359"/>
      <c r="F41" s="360"/>
      <c r="G41" s="86"/>
      <c r="H41" s="87"/>
      <c r="I41" s="88"/>
      <c r="J41" s="361"/>
      <c r="K41" s="362"/>
      <c r="L41" s="88"/>
      <c r="M41" s="86"/>
      <c r="N41" s="87"/>
      <c r="O41" s="97"/>
      <c r="P41" s="361"/>
      <c r="Q41" s="362"/>
      <c r="R41" s="88"/>
      <c r="S41" s="363"/>
      <c r="T41" s="114"/>
      <c r="U41" s="88"/>
      <c r="V41" s="86"/>
      <c r="W41" s="87"/>
      <c r="X41" s="97"/>
      <c r="Y41" s="86"/>
      <c r="Z41" s="87"/>
      <c r="AA41" s="97"/>
      <c r="AB41" s="86"/>
      <c r="AC41" s="87"/>
      <c r="AD41" s="97"/>
      <c r="AE41" s="86"/>
      <c r="AF41" s="87"/>
      <c r="AG41" s="97"/>
      <c r="AH41" s="126"/>
      <c r="AI41" s="126"/>
      <c r="AJ41" s="126"/>
      <c r="AK41" s="126"/>
      <c r="AL41" s="126"/>
      <c r="AM41" s="126"/>
      <c r="AN41" s="126"/>
      <c r="AO41" s="126"/>
      <c r="AP41" s="126"/>
      <c r="AQ41" s="107"/>
    </row>
    <row r="42" spans="2:43" x14ac:dyDescent="0.25">
      <c r="B42" s="358"/>
      <c r="C42" s="359"/>
      <c r="D42" s="359"/>
      <c r="E42" s="359"/>
      <c r="F42" s="360"/>
      <c r="G42" s="86"/>
      <c r="H42" s="87"/>
      <c r="I42" s="88"/>
      <c r="J42" s="361"/>
      <c r="K42" s="362"/>
      <c r="L42" s="88"/>
      <c r="M42" s="86"/>
      <c r="N42" s="87"/>
      <c r="O42" s="97"/>
      <c r="P42" s="361"/>
      <c r="Q42" s="362"/>
      <c r="R42" s="88"/>
      <c r="S42" s="363"/>
      <c r="T42" s="114"/>
      <c r="U42" s="88"/>
      <c r="V42" s="86"/>
      <c r="W42" s="87"/>
      <c r="X42" s="97"/>
      <c r="Y42" s="86"/>
      <c r="Z42" s="87"/>
      <c r="AA42" s="97"/>
      <c r="AB42" s="86"/>
      <c r="AC42" s="87"/>
      <c r="AD42" s="97"/>
      <c r="AE42" s="86"/>
      <c r="AF42" s="87"/>
      <c r="AG42" s="97"/>
      <c r="AH42" s="126"/>
      <c r="AI42" s="126"/>
      <c r="AJ42" s="126"/>
      <c r="AK42" s="126"/>
      <c r="AL42" s="126"/>
      <c r="AM42" s="126"/>
      <c r="AN42" s="126"/>
      <c r="AO42" s="126"/>
      <c r="AP42" s="126"/>
      <c r="AQ42" s="107"/>
    </row>
    <row r="43" spans="2:43" x14ac:dyDescent="0.25">
      <c r="B43" s="358"/>
      <c r="C43" s="359"/>
      <c r="D43" s="359"/>
      <c r="E43" s="359"/>
      <c r="F43" s="360"/>
      <c r="G43" s="86"/>
      <c r="H43" s="87"/>
      <c r="I43" s="88"/>
      <c r="J43" s="361"/>
      <c r="K43" s="362"/>
      <c r="L43" s="88"/>
      <c r="M43" s="86"/>
      <c r="N43" s="87"/>
      <c r="O43" s="97"/>
      <c r="P43" s="361"/>
      <c r="Q43" s="362"/>
      <c r="R43" s="88"/>
      <c r="S43" s="363"/>
      <c r="T43" s="114"/>
      <c r="U43" s="88"/>
      <c r="V43" s="86"/>
      <c r="W43" s="87"/>
      <c r="X43" s="97"/>
      <c r="Y43" s="86"/>
      <c r="Z43" s="87"/>
      <c r="AA43" s="97"/>
      <c r="AB43" s="86"/>
      <c r="AC43" s="87"/>
      <c r="AD43" s="97"/>
      <c r="AE43" s="86"/>
      <c r="AF43" s="87"/>
      <c r="AG43" s="97"/>
      <c r="AH43" s="126"/>
      <c r="AI43" s="126"/>
      <c r="AJ43" s="126"/>
      <c r="AK43" s="126"/>
      <c r="AL43" s="126"/>
      <c r="AM43" s="126"/>
      <c r="AN43" s="126"/>
      <c r="AO43" s="126"/>
      <c r="AP43" s="126"/>
      <c r="AQ43" s="107"/>
    </row>
    <row r="44" spans="2:43" x14ac:dyDescent="0.25">
      <c r="B44" s="173"/>
      <c r="C44" s="355"/>
      <c r="D44" s="355"/>
      <c r="E44" s="355"/>
      <c r="F44" s="356"/>
      <c r="G44" s="86"/>
      <c r="H44" s="87"/>
      <c r="I44" s="88"/>
      <c r="J44" s="351"/>
      <c r="K44" s="87"/>
      <c r="L44" s="88"/>
      <c r="M44" s="86"/>
      <c r="N44" s="87"/>
      <c r="O44" s="97"/>
      <c r="P44" s="351"/>
      <c r="Q44" s="87"/>
      <c r="R44" s="88"/>
      <c r="S44" s="351"/>
      <c r="T44" s="87"/>
      <c r="U44" s="88"/>
      <c r="V44" s="86"/>
      <c r="W44" s="87"/>
      <c r="X44" s="97"/>
      <c r="Y44" s="86"/>
      <c r="Z44" s="87"/>
      <c r="AA44" s="97"/>
      <c r="AB44" s="86"/>
      <c r="AC44" s="87"/>
      <c r="AD44" s="97"/>
      <c r="AE44" s="86"/>
      <c r="AF44" s="87"/>
      <c r="AG44" s="97"/>
      <c r="AH44" s="126"/>
      <c r="AI44" s="126"/>
      <c r="AJ44" s="126"/>
      <c r="AK44" s="126"/>
      <c r="AL44" s="126"/>
      <c r="AM44" s="126"/>
      <c r="AN44" s="126"/>
      <c r="AO44" s="126"/>
      <c r="AP44" s="126"/>
      <c r="AQ44" s="107"/>
    </row>
    <row r="45" spans="2:43" x14ac:dyDescent="0.25">
      <c r="B45" s="173"/>
      <c r="C45" s="355"/>
      <c r="D45" s="355"/>
      <c r="E45" s="355"/>
      <c r="F45" s="356"/>
      <c r="G45" s="86"/>
      <c r="H45" s="87"/>
      <c r="I45" s="88"/>
      <c r="J45" s="351"/>
      <c r="K45" s="87"/>
      <c r="L45" s="88"/>
      <c r="M45" s="86"/>
      <c r="N45" s="87"/>
      <c r="O45" s="97"/>
      <c r="P45" s="351"/>
      <c r="Q45" s="87"/>
      <c r="R45" s="88"/>
      <c r="S45" s="351"/>
      <c r="T45" s="87"/>
      <c r="U45" s="88"/>
      <c r="V45" s="86"/>
      <c r="W45" s="87"/>
      <c r="X45" s="97"/>
      <c r="Y45" s="86"/>
      <c r="Z45" s="87"/>
      <c r="AA45" s="97"/>
      <c r="AB45" s="86"/>
      <c r="AC45" s="87"/>
      <c r="AD45" s="97"/>
      <c r="AE45" s="86"/>
      <c r="AF45" s="87"/>
      <c r="AG45" s="97"/>
      <c r="AH45" s="126"/>
      <c r="AI45" s="126"/>
      <c r="AJ45" s="126"/>
      <c r="AK45" s="126"/>
      <c r="AL45" s="126"/>
      <c r="AM45" s="126"/>
      <c r="AN45" s="126"/>
      <c r="AO45" s="126"/>
      <c r="AP45" s="126"/>
      <c r="AQ45" s="107"/>
    </row>
    <row r="46" spans="2:43" ht="15.75" thickBot="1" x14ac:dyDescent="0.3">
      <c r="B46" s="301"/>
      <c r="C46" s="365"/>
      <c r="D46" s="365"/>
      <c r="E46" s="365"/>
      <c r="F46" s="366"/>
      <c r="G46" s="61"/>
      <c r="H46" s="59"/>
      <c r="I46" s="251"/>
      <c r="J46" s="367"/>
      <c r="K46" s="59"/>
      <c r="L46" s="251"/>
      <c r="M46" s="61"/>
      <c r="N46" s="59"/>
      <c r="O46" s="68"/>
      <c r="P46" s="367"/>
      <c r="Q46" s="59"/>
      <c r="R46" s="251"/>
      <c r="S46" s="367"/>
      <c r="T46" s="59"/>
      <c r="U46" s="251"/>
      <c r="V46" s="61"/>
      <c r="W46" s="59"/>
      <c r="X46" s="68"/>
      <c r="Y46" s="61"/>
      <c r="Z46" s="59"/>
      <c r="AA46" s="68"/>
      <c r="AB46" s="61"/>
      <c r="AC46" s="59"/>
      <c r="AD46" s="68"/>
      <c r="AE46" s="61"/>
      <c r="AF46" s="59"/>
      <c r="AG46" s="68"/>
      <c r="AH46" s="135"/>
      <c r="AI46" s="135"/>
      <c r="AJ46" s="135"/>
      <c r="AK46" s="135"/>
      <c r="AL46" s="135"/>
      <c r="AM46" s="135"/>
      <c r="AN46" s="135"/>
      <c r="AO46" s="135"/>
      <c r="AP46" s="135"/>
      <c r="AQ46" s="106"/>
    </row>
  </sheetData>
  <autoFilter ref="B6:AQ6" xr:uid="{383F3FDB-38F4-433F-8BC0-5FCD702E1BBD}">
    <sortState xmlns:xlrd2="http://schemas.microsoft.com/office/spreadsheetml/2017/richdata2" ref="B7:AQ52">
      <sortCondition descending="1" ref="AQ6"/>
    </sortState>
  </autoFilter>
  <sortState xmlns:xlrd2="http://schemas.microsoft.com/office/spreadsheetml/2017/richdata2" ref="A7:AQ20">
    <sortCondition descending="1" ref="AQ7:AQ20"/>
  </sortState>
  <mergeCells count="15">
    <mergeCell ref="B3:AQ3"/>
    <mergeCell ref="B1:AQ1"/>
    <mergeCell ref="B2:AQ2"/>
    <mergeCell ref="G5:I5"/>
    <mergeCell ref="M5:O5"/>
    <mergeCell ref="V5:X5"/>
    <mergeCell ref="Y5:AA5"/>
    <mergeCell ref="J5:L5"/>
    <mergeCell ref="P5:R5"/>
    <mergeCell ref="S5:U5"/>
    <mergeCell ref="AB5:AD5"/>
    <mergeCell ref="AE5:AG5"/>
    <mergeCell ref="AH5:AJ5"/>
    <mergeCell ref="AN5:AP5"/>
    <mergeCell ref="AK5:AM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48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428B-06D8-4753-8F1D-EB5D1DEA83AD}">
  <sheetPr>
    <pageSetUpPr fitToPage="1"/>
  </sheetPr>
  <dimension ref="A1:AK45"/>
  <sheetViews>
    <sheetView workbookViewId="0">
      <selection activeCell="A2" sqref="A2:AJ2"/>
    </sheetView>
  </sheetViews>
  <sheetFormatPr defaultRowHeight="15" x14ac:dyDescent="0.25"/>
  <cols>
    <col min="1" max="1" width="23.42578125" customWidth="1"/>
    <col min="2" max="2" width="11.5703125" customWidth="1"/>
    <col min="3" max="3" width="11.7109375" customWidth="1"/>
    <col min="4" max="4" width="20.85546875" customWidth="1"/>
    <col min="5" max="5" width="21.85546875" bestFit="1" customWidth="1"/>
    <col min="6" max="7" width="5.7109375" customWidth="1"/>
    <col min="8" max="8" width="7" customWidth="1"/>
    <col min="9" max="10" width="5.7109375" customWidth="1"/>
    <col min="11" max="11" width="7" customWidth="1"/>
    <col min="12" max="13" width="5.7109375" customWidth="1"/>
    <col min="14" max="14" width="7" customWidth="1"/>
    <col min="15" max="16" width="5.7109375" customWidth="1"/>
    <col min="17" max="17" width="7" customWidth="1"/>
    <col min="18" max="19" width="5.7109375" customWidth="1"/>
    <col min="20" max="20" width="7" customWidth="1"/>
    <col min="21" max="22" width="5.7109375" customWidth="1"/>
    <col min="23" max="23" width="7" customWidth="1"/>
    <col min="24" max="25" width="5.7109375" customWidth="1"/>
    <col min="26" max="26" width="7" customWidth="1"/>
    <col min="27" max="28" width="5.7109375" customWidth="1"/>
    <col min="29" max="35" width="7" customWidth="1"/>
    <col min="36" max="36" width="8.140625" bestFit="1" customWidth="1"/>
  </cols>
  <sheetData>
    <row r="1" spans="1:37" ht="31.5" x14ac:dyDescent="0.5">
      <c r="A1" s="694" t="s">
        <v>104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694"/>
      <c r="AH1" s="694"/>
      <c r="AI1" s="694"/>
      <c r="AJ1" s="694"/>
      <c r="AK1" s="40"/>
    </row>
    <row r="2" spans="1:37" ht="28.5" x14ac:dyDescent="0.45">
      <c r="A2" s="695" t="s">
        <v>26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41"/>
    </row>
    <row r="3" spans="1:37" ht="28.5" x14ac:dyDescent="0.45">
      <c r="A3" s="728"/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28"/>
      <c r="AG3" s="728"/>
      <c r="AH3" s="728"/>
      <c r="AI3" s="728"/>
      <c r="AJ3" s="728"/>
      <c r="AK3" s="41"/>
    </row>
    <row r="4" spans="1:37" ht="15.75" thickBot="1" x14ac:dyDescent="0.3"/>
    <row r="5" spans="1:37" ht="27.75" customHeight="1" thickBot="1" x14ac:dyDescent="0.3">
      <c r="A5" s="1"/>
      <c r="B5" s="1"/>
      <c r="C5" s="1"/>
      <c r="D5" s="1"/>
      <c r="E5" s="1"/>
      <c r="F5" s="699"/>
      <c r="G5" s="700"/>
      <c r="H5" s="701"/>
      <c r="I5" s="696"/>
      <c r="J5" s="697"/>
      <c r="K5" s="698"/>
      <c r="L5" s="699"/>
      <c r="M5" s="700"/>
      <c r="N5" s="701"/>
      <c r="O5" s="696"/>
      <c r="P5" s="697"/>
      <c r="Q5" s="698"/>
      <c r="R5" s="696"/>
      <c r="S5" s="697"/>
      <c r="T5" s="698"/>
      <c r="U5" s="720"/>
      <c r="V5" s="721"/>
      <c r="W5" s="722"/>
      <c r="X5" s="699"/>
      <c r="Y5" s="700"/>
      <c r="Z5" s="701"/>
      <c r="AA5" s="699"/>
      <c r="AB5" s="700"/>
      <c r="AC5" s="701"/>
      <c r="AD5" s="699"/>
      <c r="AE5" s="700"/>
      <c r="AF5" s="701"/>
      <c r="AG5" s="704" t="s">
        <v>59</v>
      </c>
      <c r="AH5" s="705"/>
      <c r="AI5" s="701"/>
      <c r="AJ5" s="2" t="s">
        <v>0</v>
      </c>
    </row>
    <row r="6" spans="1:37" ht="15.75" thickBot="1" x14ac:dyDescent="0.3">
      <c r="A6" s="33" t="s">
        <v>1</v>
      </c>
      <c r="B6" s="33" t="s">
        <v>2</v>
      </c>
      <c r="C6" s="33" t="s">
        <v>3</v>
      </c>
      <c r="D6" s="33" t="s">
        <v>4</v>
      </c>
      <c r="E6" s="34" t="s">
        <v>5</v>
      </c>
      <c r="F6" s="130">
        <v>45472</v>
      </c>
      <c r="G6" s="131">
        <v>45473</v>
      </c>
      <c r="H6" s="14" t="s">
        <v>6</v>
      </c>
      <c r="I6" s="132"/>
      <c r="J6" s="132"/>
      <c r="K6" s="73" t="s">
        <v>6</v>
      </c>
      <c r="L6" s="130"/>
      <c r="M6" s="131"/>
      <c r="N6" s="14" t="s">
        <v>6</v>
      </c>
      <c r="O6" s="130"/>
      <c r="P6" s="131"/>
      <c r="Q6" s="73" t="s">
        <v>6</v>
      </c>
      <c r="R6" s="130"/>
      <c r="S6" s="131"/>
      <c r="T6" s="85" t="s">
        <v>6</v>
      </c>
      <c r="U6" s="130"/>
      <c r="V6" s="131"/>
      <c r="W6" s="14" t="s">
        <v>6</v>
      </c>
      <c r="X6" s="130"/>
      <c r="Y6" s="131">
        <v>45102</v>
      </c>
      <c r="Z6" s="14" t="s">
        <v>6</v>
      </c>
      <c r="AA6" s="130">
        <v>45122</v>
      </c>
      <c r="AB6" s="131">
        <v>45123</v>
      </c>
      <c r="AC6" s="14" t="s">
        <v>6</v>
      </c>
      <c r="AD6" s="130">
        <v>45188</v>
      </c>
      <c r="AE6" s="131">
        <v>45189</v>
      </c>
      <c r="AF6" s="14" t="s">
        <v>6</v>
      </c>
      <c r="AG6" s="207">
        <v>45185</v>
      </c>
      <c r="AH6" s="208">
        <v>45186</v>
      </c>
      <c r="AI6" s="85" t="s">
        <v>6</v>
      </c>
      <c r="AJ6" s="31"/>
    </row>
    <row r="7" spans="1:37" x14ac:dyDescent="0.25">
      <c r="F7" s="134"/>
      <c r="G7" s="119"/>
      <c r="H7" s="69"/>
      <c r="I7" s="63"/>
      <c r="J7" s="64"/>
      <c r="K7" s="80"/>
      <c r="L7" s="62"/>
      <c r="M7" s="119"/>
      <c r="N7" s="69"/>
      <c r="O7" s="63"/>
      <c r="P7" s="64"/>
      <c r="Q7" s="80"/>
      <c r="R7" s="115"/>
      <c r="S7" s="112"/>
      <c r="T7" s="45"/>
      <c r="U7" s="62"/>
      <c r="V7" s="119"/>
      <c r="W7" s="69"/>
      <c r="X7" s="62"/>
      <c r="Y7" s="119"/>
      <c r="Z7" s="69"/>
      <c r="AA7" s="62"/>
      <c r="AB7" s="119"/>
      <c r="AC7" s="69"/>
      <c r="AD7" s="62"/>
      <c r="AE7" s="119"/>
      <c r="AF7" s="69"/>
      <c r="AG7" s="141"/>
      <c r="AH7" s="141"/>
      <c r="AI7" s="141"/>
      <c r="AJ7" s="105">
        <f>H7+AF7</f>
        <v>0</v>
      </c>
    </row>
    <row r="8" spans="1:37" x14ac:dyDescent="0.25">
      <c r="A8" s="51"/>
      <c r="B8" s="50"/>
      <c r="C8" s="50"/>
      <c r="D8" s="50"/>
      <c r="E8" s="52"/>
      <c r="F8" s="60"/>
      <c r="G8" s="58"/>
      <c r="H8" s="67"/>
      <c r="I8" s="65"/>
      <c r="J8" s="66"/>
      <c r="K8" s="81"/>
      <c r="L8" s="60"/>
      <c r="M8" s="58"/>
      <c r="N8" s="67"/>
      <c r="O8" s="65"/>
      <c r="P8" s="66"/>
      <c r="Q8" s="81"/>
      <c r="R8" s="116"/>
      <c r="S8" s="113"/>
      <c r="T8" s="92"/>
      <c r="U8" s="60"/>
      <c r="V8" s="58"/>
      <c r="W8" s="67"/>
      <c r="X8" s="60"/>
      <c r="Y8" s="58"/>
      <c r="Z8" s="67"/>
      <c r="AA8" s="60"/>
      <c r="AB8" s="58"/>
      <c r="AC8" s="67"/>
      <c r="AD8" s="60"/>
      <c r="AE8" s="58"/>
      <c r="AF8" s="67"/>
      <c r="AG8" s="108"/>
      <c r="AH8" s="108"/>
      <c r="AI8" s="108"/>
      <c r="AJ8" s="98">
        <f>Z8+AC8</f>
        <v>0</v>
      </c>
    </row>
    <row r="9" spans="1:37" x14ac:dyDescent="0.25">
      <c r="A9" s="51"/>
      <c r="B9" s="50"/>
      <c r="C9" s="50"/>
      <c r="D9" s="50"/>
      <c r="E9" s="52"/>
      <c r="F9" s="60"/>
      <c r="G9" s="58"/>
      <c r="H9" s="67"/>
      <c r="I9" s="65"/>
      <c r="J9" s="66"/>
      <c r="K9" s="81"/>
      <c r="L9" s="60"/>
      <c r="M9" s="58"/>
      <c r="N9" s="67"/>
      <c r="O9" s="65"/>
      <c r="P9" s="66"/>
      <c r="Q9" s="81"/>
      <c r="R9" s="102"/>
      <c r="S9" s="103"/>
      <c r="T9" s="46"/>
      <c r="U9" s="60"/>
      <c r="V9" s="58"/>
      <c r="W9" s="67"/>
      <c r="X9" s="60"/>
      <c r="Y9" s="58"/>
      <c r="Z9" s="67"/>
      <c r="AA9" s="60"/>
      <c r="AB9" s="58"/>
      <c r="AC9" s="67"/>
      <c r="AD9" s="60"/>
      <c r="AE9" s="58"/>
      <c r="AF9" s="67"/>
      <c r="AG9" s="108"/>
      <c r="AH9" s="108"/>
      <c r="AI9" s="108"/>
      <c r="AJ9" s="98">
        <f>W9+Z9</f>
        <v>0</v>
      </c>
    </row>
    <row r="10" spans="1:37" x14ac:dyDescent="0.25">
      <c r="A10" s="51"/>
      <c r="B10" s="50"/>
      <c r="C10" s="50"/>
      <c r="D10" s="50"/>
      <c r="E10" s="52"/>
      <c r="F10" s="60"/>
      <c r="G10" s="58"/>
      <c r="H10" s="67"/>
      <c r="I10" s="65"/>
      <c r="J10" s="66"/>
      <c r="K10" s="81"/>
      <c r="L10" s="60"/>
      <c r="M10" s="58"/>
      <c r="N10" s="67"/>
      <c r="O10" s="65"/>
      <c r="P10" s="66"/>
      <c r="Q10" s="81"/>
      <c r="R10" s="102"/>
      <c r="S10" s="103"/>
      <c r="T10" s="46"/>
      <c r="U10" s="60"/>
      <c r="V10" s="58"/>
      <c r="W10" s="67"/>
      <c r="X10" s="60"/>
      <c r="Y10" s="58"/>
      <c r="Z10" s="67"/>
      <c r="AA10" s="60"/>
      <c r="AB10" s="58"/>
      <c r="AC10" s="67"/>
      <c r="AD10" s="60"/>
      <c r="AE10" s="58"/>
      <c r="AF10" s="67"/>
      <c r="AG10" s="108"/>
      <c r="AH10" s="108"/>
      <c r="AI10" s="108"/>
      <c r="AJ10" s="98">
        <f>Z10+W10</f>
        <v>0</v>
      </c>
    </row>
    <row r="11" spans="1:37" x14ac:dyDescent="0.25">
      <c r="A11" s="51"/>
      <c r="B11" s="50"/>
      <c r="C11" s="50"/>
      <c r="D11" s="50"/>
      <c r="E11" s="52"/>
      <c r="F11" s="60"/>
      <c r="G11" s="58"/>
      <c r="H11" s="67"/>
      <c r="I11" s="65"/>
      <c r="J11" s="66"/>
      <c r="K11" s="81"/>
      <c r="L11" s="60"/>
      <c r="M11" s="58"/>
      <c r="N11" s="67"/>
      <c r="O11" s="65"/>
      <c r="P11" s="66"/>
      <c r="Q11" s="81"/>
      <c r="R11" s="102"/>
      <c r="S11" s="103"/>
      <c r="T11" s="67"/>
      <c r="U11" s="60"/>
      <c r="V11" s="58"/>
      <c r="W11" s="67"/>
      <c r="X11" s="60"/>
      <c r="Y11" s="58"/>
      <c r="Z11" s="67"/>
      <c r="AA11" s="60"/>
      <c r="AB11" s="58"/>
      <c r="AC11" s="67"/>
      <c r="AD11" s="60"/>
      <c r="AE11" s="58"/>
      <c r="AF11" s="67"/>
      <c r="AG11" s="108"/>
      <c r="AH11" s="108"/>
      <c r="AI11" s="108"/>
      <c r="AJ11" s="98">
        <f>N11+W11</f>
        <v>0</v>
      </c>
    </row>
    <row r="12" spans="1:37" x14ac:dyDescent="0.25">
      <c r="A12" s="51"/>
      <c r="B12" s="50"/>
      <c r="C12" s="50"/>
      <c r="D12" s="50"/>
      <c r="E12" s="52"/>
      <c r="F12" s="60"/>
      <c r="G12" s="58"/>
      <c r="H12" s="67"/>
      <c r="I12" s="65"/>
      <c r="J12" s="66"/>
      <c r="K12" s="81"/>
      <c r="L12" s="60"/>
      <c r="M12" s="58"/>
      <c r="N12" s="67"/>
      <c r="O12" s="65"/>
      <c r="P12" s="66"/>
      <c r="Q12" s="81"/>
      <c r="R12" s="65"/>
      <c r="S12" s="66"/>
      <c r="T12" s="81"/>
      <c r="U12" s="60"/>
      <c r="V12" s="58"/>
      <c r="W12" s="67"/>
      <c r="X12" s="60"/>
      <c r="Y12" s="58"/>
      <c r="Z12" s="67"/>
      <c r="AA12" s="60"/>
      <c r="AB12" s="58"/>
      <c r="AC12" s="67"/>
      <c r="AD12" s="60"/>
      <c r="AE12" s="58"/>
      <c r="AF12" s="67"/>
      <c r="AG12" s="108"/>
      <c r="AH12" s="108"/>
      <c r="AI12" s="108"/>
      <c r="AJ12" s="98">
        <f>H12+AC12</f>
        <v>0</v>
      </c>
    </row>
    <row r="13" spans="1:37" x14ac:dyDescent="0.25">
      <c r="A13" s="51"/>
      <c r="B13" s="50"/>
      <c r="C13" s="50"/>
      <c r="D13" s="50"/>
      <c r="E13" s="52"/>
      <c r="F13" s="60"/>
      <c r="G13" s="58"/>
      <c r="H13" s="67"/>
      <c r="I13" s="65"/>
      <c r="J13" s="66"/>
      <c r="K13" s="81"/>
      <c r="L13" s="60"/>
      <c r="M13" s="58"/>
      <c r="N13" s="67"/>
      <c r="O13" s="65"/>
      <c r="P13" s="66"/>
      <c r="Q13" s="81"/>
      <c r="R13" s="102"/>
      <c r="S13" s="103"/>
      <c r="T13" s="46"/>
      <c r="U13" s="60"/>
      <c r="V13" s="58"/>
      <c r="W13" s="67"/>
      <c r="X13" s="60"/>
      <c r="Y13" s="58"/>
      <c r="Z13" s="67"/>
      <c r="AA13" s="60"/>
      <c r="AB13" s="58"/>
      <c r="AC13" s="67"/>
      <c r="AD13" s="60"/>
      <c r="AE13" s="58"/>
      <c r="AF13" s="67"/>
      <c r="AG13" s="108"/>
      <c r="AH13" s="108"/>
      <c r="AI13" s="108"/>
      <c r="AJ13" s="98">
        <f>H13+T13</f>
        <v>0</v>
      </c>
    </row>
    <row r="14" spans="1:37" x14ac:dyDescent="0.25">
      <c r="A14" s="51"/>
      <c r="B14" s="50"/>
      <c r="C14" s="50"/>
      <c r="D14" s="50"/>
      <c r="E14" s="52"/>
      <c r="F14" s="60"/>
      <c r="G14" s="58"/>
      <c r="H14" s="67"/>
      <c r="I14" s="65"/>
      <c r="J14" s="66"/>
      <c r="K14" s="81"/>
      <c r="L14" s="60"/>
      <c r="M14" s="58"/>
      <c r="N14" s="67"/>
      <c r="O14" s="65"/>
      <c r="P14" s="66"/>
      <c r="Q14" s="81"/>
      <c r="R14" s="102"/>
      <c r="S14" s="103"/>
      <c r="T14" s="46"/>
      <c r="U14" s="60"/>
      <c r="V14" s="58"/>
      <c r="W14" s="67"/>
      <c r="X14" s="60"/>
      <c r="Y14" s="58"/>
      <c r="Z14" s="67"/>
      <c r="AA14" s="60"/>
      <c r="AB14" s="58"/>
      <c r="AC14" s="67"/>
      <c r="AD14" s="60"/>
      <c r="AE14" s="58"/>
      <c r="AF14" s="67"/>
      <c r="AG14" s="108"/>
      <c r="AH14" s="108"/>
      <c r="AI14" s="108"/>
      <c r="AJ14" s="98">
        <f>N14+Z14</f>
        <v>0</v>
      </c>
    </row>
    <row r="15" spans="1:37" x14ac:dyDescent="0.25">
      <c r="A15" s="51"/>
      <c r="B15" s="7"/>
      <c r="C15" s="50"/>
      <c r="D15" s="50"/>
      <c r="E15" s="52"/>
      <c r="F15" s="60"/>
      <c r="G15" s="58"/>
      <c r="H15" s="67"/>
      <c r="I15" s="65"/>
      <c r="J15" s="66"/>
      <c r="K15" s="81"/>
      <c r="L15" s="60"/>
      <c r="M15" s="58"/>
      <c r="N15" s="67"/>
      <c r="O15" s="65"/>
      <c r="P15" s="66"/>
      <c r="Q15" s="81"/>
      <c r="R15" s="102"/>
      <c r="S15" s="103"/>
      <c r="T15" s="46"/>
      <c r="U15" s="60"/>
      <c r="V15" s="58"/>
      <c r="W15" s="67"/>
      <c r="X15" s="60"/>
      <c r="Y15" s="58"/>
      <c r="Z15" s="67"/>
      <c r="AA15" s="60"/>
      <c r="AB15" s="58"/>
      <c r="AC15" s="67"/>
      <c r="AD15" s="60"/>
      <c r="AE15" s="58"/>
      <c r="AF15" s="67"/>
      <c r="AG15" s="108"/>
      <c r="AH15" s="108"/>
      <c r="AI15" s="108"/>
      <c r="AJ15" s="98"/>
    </row>
    <row r="16" spans="1:37" x14ac:dyDescent="0.25">
      <c r="A16" s="51"/>
      <c r="B16" s="50"/>
      <c r="C16" s="50"/>
      <c r="D16" s="50"/>
      <c r="E16" s="52"/>
      <c r="F16" s="60"/>
      <c r="G16" s="58"/>
      <c r="H16" s="67"/>
      <c r="I16" s="65"/>
      <c r="J16" s="66"/>
      <c r="K16" s="81"/>
      <c r="L16" s="60"/>
      <c r="M16" s="58"/>
      <c r="N16" s="67"/>
      <c r="O16" s="65"/>
      <c r="P16" s="66"/>
      <c r="Q16" s="81"/>
      <c r="R16" s="60"/>
      <c r="S16" s="58"/>
      <c r="T16" s="46"/>
      <c r="U16" s="60"/>
      <c r="V16" s="58"/>
      <c r="W16" s="67"/>
      <c r="X16" s="60"/>
      <c r="Y16" s="58"/>
      <c r="Z16" s="67"/>
      <c r="AA16" s="60"/>
      <c r="AB16" s="58"/>
      <c r="AC16" s="67"/>
      <c r="AD16" s="60"/>
      <c r="AE16" s="58"/>
      <c r="AF16" s="67"/>
      <c r="AG16" s="108"/>
      <c r="AH16" s="108"/>
      <c r="AI16" s="108"/>
      <c r="AJ16" s="98"/>
    </row>
    <row r="17" spans="1:36" x14ac:dyDescent="0.25">
      <c r="A17" s="51"/>
      <c r="B17" s="50"/>
      <c r="C17" s="50"/>
      <c r="D17" s="50"/>
      <c r="E17" s="52"/>
      <c r="F17" s="60"/>
      <c r="G17" s="58"/>
      <c r="H17" s="67"/>
      <c r="I17" s="65"/>
      <c r="J17" s="66"/>
      <c r="K17" s="81"/>
      <c r="L17" s="60"/>
      <c r="M17" s="58"/>
      <c r="N17" s="67"/>
      <c r="O17" s="65"/>
      <c r="P17" s="66"/>
      <c r="Q17" s="81"/>
      <c r="R17" s="102"/>
      <c r="S17" s="103"/>
      <c r="T17" s="46"/>
      <c r="U17" s="60"/>
      <c r="V17" s="58"/>
      <c r="W17" s="67"/>
      <c r="X17" s="60"/>
      <c r="Y17" s="58"/>
      <c r="Z17" s="67"/>
      <c r="AA17" s="60"/>
      <c r="AB17" s="58"/>
      <c r="AC17" s="67"/>
      <c r="AD17" s="60"/>
      <c r="AE17" s="58"/>
      <c r="AF17" s="67"/>
      <c r="AG17" s="108"/>
      <c r="AH17" s="108"/>
      <c r="AI17" s="108"/>
      <c r="AJ17" s="98"/>
    </row>
    <row r="18" spans="1:36" x14ac:dyDescent="0.25">
      <c r="A18" s="51"/>
      <c r="B18" s="50"/>
      <c r="C18" s="50"/>
      <c r="D18" s="50"/>
      <c r="E18" s="52"/>
      <c r="F18" s="60"/>
      <c r="G18" s="58"/>
      <c r="H18" s="67"/>
      <c r="I18" s="65"/>
      <c r="J18" s="66"/>
      <c r="K18" s="81"/>
      <c r="L18" s="60"/>
      <c r="M18" s="58"/>
      <c r="N18" s="67"/>
      <c r="O18" s="65"/>
      <c r="P18" s="66"/>
      <c r="Q18" s="81"/>
      <c r="R18" s="102"/>
      <c r="S18" s="103"/>
      <c r="T18" s="46"/>
      <c r="U18" s="60"/>
      <c r="V18" s="58"/>
      <c r="W18" s="67"/>
      <c r="X18" s="60"/>
      <c r="Y18" s="58"/>
      <c r="Z18" s="67"/>
      <c r="AA18" s="60"/>
      <c r="AB18" s="58"/>
      <c r="AC18" s="67"/>
      <c r="AD18" s="60"/>
      <c r="AE18" s="58"/>
      <c r="AF18" s="67"/>
      <c r="AG18" s="108"/>
      <c r="AH18" s="108"/>
      <c r="AI18" s="108"/>
      <c r="AJ18" s="98"/>
    </row>
    <row r="19" spans="1:36" x14ac:dyDescent="0.25">
      <c r="A19" s="51"/>
      <c r="B19" s="50"/>
      <c r="C19" s="50"/>
      <c r="D19" s="50"/>
      <c r="E19" s="52"/>
      <c r="F19" s="60"/>
      <c r="G19" s="58"/>
      <c r="H19" s="67"/>
      <c r="I19" s="65"/>
      <c r="J19" s="66"/>
      <c r="K19" s="81"/>
      <c r="L19" s="60"/>
      <c r="M19" s="58"/>
      <c r="N19" s="67"/>
      <c r="O19" s="65"/>
      <c r="P19" s="66"/>
      <c r="Q19" s="81"/>
      <c r="R19" s="102"/>
      <c r="S19" s="103"/>
      <c r="T19" s="67"/>
      <c r="U19" s="60"/>
      <c r="V19" s="58"/>
      <c r="W19" s="67"/>
      <c r="X19" s="60"/>
      <c r="Y19" s="58"/>
      <c r="Z19" s="67"/>
      <c r="AA19" s="60"/>
      <c r="AB19" s="58"/>
      <c r="AC19" s="67"/>
      <c r="AD19" s="60"/>
      <c r="AE19" s="58"/>
      <c r="AF19" s="67"/>
      <c r="AG19" s="108"/>
      <c r="AH19" s="108"/>
      <c r="AI19" s="108"/>
      <c r="AJ19" s="98"/>
    </row>
    <row r="20" spans="1:36" x14ac:dyDescent="0.25">
      <c r="A20" s="51"/>
      <c r="B20" s="50"/>
      <c r="C20" s="50"/>
      <c r="D20" s="50"/>
      <c r="E20" s="52"/>
      <c r="F20" s="60"/>
      <c r="G20" s="58"/>
      <c r="H20" s="67"/>
      <c r="I20" s="65"/>
      <c r="J20" s="66"/>
      <c r="K20" s="81"/>
      <c r="L20" s="60"/>
      <c r="M20" s="58"/>
      <c r="N20" s="67"/>
      <c r="O20" s="65"/>
      <c r="P20" s="66"/>
      <c r="Q20" s="81"/>
      <c r="R20" s="102"/>
      <c r="S20" s="103"/>
      <c r="T20" s="46"/>
      <c r="U20" s="60"/>
      <c r="V20" s="58"/>
      <c r="W20" s="67"/>
      <c r="X20" s="60"/>
      <c r="Y20" s="58"/>
      <c r="Z20" s="67"/>
      <c r="AA20" s="60"/>
      <c r="AB20" s="58"/>
      <c r="AC20" s="67"/>
      <c r="AD20" s="60"/>
      <c r="AE20" s="58"/>
      <c r="AF20" s="67"/>
      <c r="AG20" s="108"/>
      <c r="AH20" s="108"/>
      <c r="AI20" s="108"/>
      <c r="AJ20" s="98"/>
    </row>
    <row r="21" spans="1:36" x14ac:dyDescent="0.25">
      <c r="A21" s="51"/>
      <c r="B21" s="50"/>
      <c r="C21" s="50"/>
      <c r="D21" s="50"/>
      <c r="E21" s="52"/>
      <c r="F21" s="60"/>
      <c r="G21" s="58"/>
      <c r="H21" s="67"/>
      <c r="I21" s="65"/>
      <c r="J21" s="66"/>
      <c r="K21" s="81"/>
      <c r="L21" s="60"/>
      <c r="M21" s="58"/>
      <c r="N21" s="67"/>
      <c r="O21" s="65"/>
      <c r="P21" s="66"/>
      <c r="Q21" s="81"/>
      <c r="R21" s="102"/>
      <c r="S21" s="103"/>
      <c r="T21" s="46"/>
      <c r="U21" s="60"/>
      <c r="V21" s="58"/>
      <c r="W21" s="67"/>
      <c r="X21" s="60"/>
      <c r="Y21" s="58"/>
      <c r="Z21" s="67"/>
      <c r="AA21" s="60"/>
      <c r="AB21" s="58"/>
      <c r="AC21" s="67"/>
      <c r="AD21" s="60"/>
      <c r="AE21" s="58"/>
      <c r="AF21" s="67"/>
      <c r="AG21" s="108"/>
      <c r="AH21" s="108"/>
      <c r="AI21" s="108"/>
      <c r="AJ21" s="98"/>
    </row>
    <row r="22" spans="1:36" x14ac:dyDescent="0.25">
      <c r="A22" s="51"/>
      <c r="B22" s="50"/>
      <c r="C22" s="50"/>
      <c r="D22" s="50"/>
      <c r="E22" s="52"/>
      <c r="F22" s="60"/>
      <c r="G22" s="58"/>
      <c r="H22" s="67"/>
      <c r="I22" s="65"/>
      <c r="J22" s="66"/>
      <c r="K22" s="81"/>
      <c r="L22" s="60"/>
      <c r="M22" s="58"/>
      <c r="N22" s="67"/>
      <c r="O22" s="65"/>
      <c r="P22" s="66"/>
      <c r="Q22" s="81"/>
      <c r="R22" s="60"/>
      <c r="S22" s="58"/>
      <c r="T22" s="67"/>
      <c r="U22" s="60"/>
      <c r="V22" s="58"/>
      <c r="W22" s="67"/>
      <c r="X22" s="60"/>
      <c r="Y22" s="58"/>
      <c r="Z22" s="67"/>
      <c r="AA22" s="60"/>
      <c r="AB22" s="58"/>
      <c r="AC22" s="67"/>
      <c r="AD22" s="60"/>
      <c r="AE22" s="58"/>
      <c r="AF22" s="67"/>
      <c r="AG22" s="108"/>
      <c r="AH22" s="108"/>
      <c r="AI22" s="108"/>
      <c r="AJ22" s="98"/>
    </row>
    <row r="23" spans="1:36" x14ac:dyDescent="0.25">
      <c r="A23" s="51"/>
      <c r="B23" s="50"/>
      <c r="C23" s="50"/>
      <c r="D23" s="50"/>
      <c r="E23" s="52"/>
      <c r="F23" s="60"/>
      <c r="G23" s="58"/>
      <c r="H23" s="67"/>
      <c r="I23" s="65"/>
      <c r="J23" s="66"/>
      <c r="K23" s="81"/>
      <c r="L23" s="60"/>
      <c r="M23" s="58"/>
      <c r="N23" s="67"/>
      <c r="O23" s="65"/>
      <c r="P23" s="66"/>
      <c r="Q23" s="81"/>
      <c r="R23" s="60"/>
      <c r="S23" s="58"/>
      <c r="T23" s="46"/>
      <c r="U23" s="60"/>
      <c r="V23" s="58"/>
      <c r="W23" s="67"/>
      <c r="X23" s="60"/>
      <c r="Y23" s="58"/>
      <c r="Z23" s="67"/>
      <c r="AA23" s="60"/>
      <c r="AB23" s="58"/>
      <c r="AC23" s="67"/>
      <c r="AD23" s="60"/>
      <c r="AE23" s="58"/>
      <c r="AF23" s="67"/>
      <c r="AG23" s="108"/>
      <c r="AH23" s="108"/>
      <c r="AI23" s="108"/>
      <c r="AJ23" s="98"/>
    </row>
    <row r="24" spans="1:36" x14ac:dyDescent="0.25">
      <c r="A24" s="51"/>
      <c r="B24" s="50"/>
      <c r="C24" s="50"/>
      <c r="D24" s="50"/>
      <c r="E24" s="52"/>
      <c r="F24" s="60"/>
      <c r="G24" s="58"/>
      <c r="H24" s="67"/>
      <c r="I24" s="65"/>
      <c r="J24" s="66"/>
      <c r="K24" s="81"/>
      <c r="L24" s="60"/>
      <c r="M24" s="58"/>
      <c r="N24" s="67"/>
      <c r="O24" s="65"/>
      <c r="P24" s="66"/>
      <c r="Q24" s="81"/>
      <c r="R24" s="102"/>
      <c r="S24" s="103"/>
      <c r="T24" s="46"/>
      <c r="U24" s="60"/>
      <c r="V24" s="58"/>
      <c r="W24" s="67"/>
      <c r="X24" s="60"/>
      <c r="Y24" s="58"/>
      <c r="Z24" s="67"/>
      <c r="AA24" s="60"/>
      <c r="AB24" s="58"/>
      <c r="AC24" s="67"/>
      <c r="AD24" s="60"/>
      <c r="AE24" s="58"/>
      <c r="AF24" s="67"/>
      <c r="AG24" s="108"/>
      <c r="AH24" s="108"/>
      <c r="AI24" s="108"/>
      <c r="AJ24" s="98"/>
    </row>
    <row r="25" spans="1:36" x14ac:dyDescent="0.25">
      <c r="A25" s="51"/>
      <c r="B25" s="50"/>
      <c r="C25" s="50"/>
      <c r="D25" s="50"/>
      <c r="E25" s="52"/>
      <c r="F25" s="60"/>
      <c r="G25" s="58"/>
      <c r="H25" s="67"/>
      <c r="I25" s="65"/>
      <c r="J25" s="66"/>
      <c r="K25" s="81"/>
      <c r="L25" s="60"/>
      <c r="M25" s="58"/>
      <c r="N25" s="67"/>
      <c r="O25" s="65"/>
      <c r="P25" s="66"/>
      <c r="Q25" s="81"/>
      <c r="R25" s="102"/>
      <c r="S25" s="103"/>
      <c r="T25" s="46"/>
      <c r="U25" s="60"/>
      <c r="V25" s="58"/>
      <c r="W25" s="67"/>
      <c r="X25" s="60"/>
      <c r="Y25" s="58"/>
      <c r="Z25" s="67"/>
      <c r="AA25" s="60"/>
      <c r="AB25" s="58"/>
      <c r="AC25" s="67"/>
      <c r="AD25" s="60"/>
      <c r="AE25" s="58"/>
      <c r="AF25" s="67"/>
      <c r="AG25" s="108"/>
      <c r="AH25" s="108"/>
      <c r="AI25" s="108"/>
      <c r="AJ25" s="98"/>
    </row>
    <row r="26" spans="1:36" x14ac:dyDescent="0.25">
      <c r="A26" s="51"/>
      <c r="B26" s="50"/>
      <c r="C26" s="50"/>
      <c r="D26" s="50"/>
      <c r="E26" s="52"/>
      <c r="F26" s="60"/>
      <c r="G26" s="58"/>
      <c r="H26" s="67"/>
      <c r="I26" s="65"/>
      <c r="J26" s="66"/>
      <c r="K26" s="81"/>
      <c r="L26" s="60"/>
      <c r="M26" s="58"/>
      <c r="N26" s="67"/>
      <c r="O26" s="65"/>
      <c r="P26" s="66"/>
      <c r="Q26" s="81"/>
      <c r="R26" s="102"/>
      <c r="S26" s="103"/>
      <c r="T26" s="46"/>
      <c r="U26" s="60"/>
      <c r="V26" s="58"/>
      <c r="W26" s="67"/>
      <c r="X26" s="60"/>
      <c r="Y26" s="58"/>
      <c r="Z26" s="67"/>
      <c r="AA26" s="60"/>
      <c r="AB26" s="58"/>
      <c r="AC26" s="67"/>
      <c r="AD26" s="60"/>
      <c r="AE26" s="58"/>
      <c r="AF26" s="67"/>
      <c r="AG26" s="108"/>
      <c r="AH26" s="108"/>
      <c r="AI26" s="108"/>
      <c r="AJ26" s="98"/>
    </row>
    <row r="27" spans="1:36" x14ac:dyDescent="0.25">
      <c r="A27" s="94"/>
      <c r="B27" s="95"/>
      <c r="C27" s="95"/>
      <c r="D27" s="95"/>
      <c r="E27" s="96"/>
      <c r="F27" s="86"/>
      <c r="G27" s="87"/>
      <c r="H27" s="97"/>
      <c r="I27" s="123"/>
      <c r="J27" s="124"/>
      <c r="K27" s="125"/>
      <c r="L27" s="86"/>
      <c r="M27" s="87"/>
      <c r="N27" s="97"/>
      <c r="O27" s="123"/>
      <c r="P27" s="124"/>
      <c r="Q27" s="97"/>
      <c r="R27" s="136"/>
      <c r="S27" s="114"/>
      <c r="T27" s="88"/>
      <c r="U27" s="86"/>
      <c r="V27" s="87"/>
      <c r="W27" s="97"/>
      <c r="X27" s="86"/>
      <c r="Y27" s="87"/>
      <c r="Z27" s="97"/>
      <c r="AA27" s="86"/>
      <c r="AB27" s="87"/>
      <c r="AC27" s="97"/>
      <c r="AD27" s="86"/>
      <c r="AE27" s="87"/>
      <c r="AF27" s="97"/>
      <c r="AG27" s="126"/>
      <c r="AH27" s="126"/>
      <c r="AI27" s="126"/>
      <c r="AJ27" s="107"/>
    </row>
    <row r="28" spans="1:36" ht="15.75" thickBot="1" x14ac:dyDescent="0.3">
      <c r="A28" s="53"/>
      <c r="B28" s="54"/>
      <c r="C28" s="54"/>
      <c r="D28" s="54"/>
      <c r="E28" s="55"/>
      <c r="F28" s="61"/>
      <c r="G28" s="59"/>
      <c r="H28" s="68"/>
      <c r="I28" s="82"/>
      <c r="J28" s="83"/>
      <c r="K28" s="84"/>
      <c r="L28" s="61"/>
      <c r="M28" s="59"/>
      <c r="N28" s="68"/>
      <c r="O28" s="82"/>
      <c r="P28" s="83"/>
      <c r="Q28" s="84"/>
      <c r="R28" s="82"/>
      <c r="S28" s="83"/>
      <c r="T28" s="84"/>
      <c r="U28" s="61"/>
      <c r="V28" s="59"/>
      <c r="W28" s="68"/>
      <c r="X28" s="61"/>
      <c r="Y28" s="59"/>
      <c r="Z28" s="68"/>
      <c r="AA28" s="61"/>
      <c r="AB28" s="59"/>
      <c r="AC28" s="68"/>
      <c r="AD28" s="61"/>
      <c r="AE28" s="59"/>
      <c r="AF28" s="68"/>
      <c r="AG28" s="135"/>
      <c r="AH28" s="135"/>
      <c r="AI28" s="135"/>
      <c r="AJ28" s="106"/>
    </row>
    <row r="29" spans="1:36" hidden="1" x14ac:dyDescent="0.25">
      <c r="A29" s="42"/>
      <c r="B29" s="24"/>
      <c r="C29" s="24"/>
      <c r="D29" s="24"/>
      <c r="E29" s="43"/>
      <c r="F29" s="70"/>
      <c r="G29" s="71"/>
      <c r="H29" s="72">
        <f t="shared" ref="H29:H45" si="0">F29+G29</f>
        <v>0</v>
      </c>
      <c r="I29" s="76"/>
      <c r="J29" s="76"/>
      <c r="K29" s="76"/>
      <c r="L29" s="15"/>
      <c r="M29" s="16"/>
      <c r="N29" s="17">
        <f t="shared" ref="N29:N45" si="1">L29+M29</f>
        <v>0</v>
      </c>
      <c r="O29" s="77"/>
      <c r="P29" s="77"/>
      <c r="Q29" s="77"/>
      <c r="R29" s="77"/>
      <c r="S29" s="77"/>
      <c r="T29" s="77"/>
      <c r="U29" s="15"/>
      <c r="V29" s="16"/>
      <c r="W29" s="17">
        <f t="shared" ref="W29:W45" si="2">U29+V29</f>
        <v>0</v>
      </c>
      <c r="X29" s="15"/>
      <c r="Y29" s="16"/>
      <c r="Z29" s="17">
        <f t="shared" ref="Z29:Z45" si="3">X29+Y29</f>
        <v>0</v>
      </c>
      <c r="AA29" s="117"/>
      <c r="AB29" s="117"/>
      <c r="AC29" s="117"/>
      <c r="AD29" s="117"/>
      <c r="AE29" s="117"/>
      <c r="AF29" s="117"/>
      <c r="AG29" s="117"/>
      <c r="AH29" s="117"/>
      <c r="AI29" s="117"/>
      <c r="AJ29" s="32">
        <f t="shared" ref="AJ29:AJ45" si="4">Y29+Z29</f>
        <v>0</v>
      </c>
    </row>
    <row r="30" spans="1:36" hidden="1" x14ac:dyDescent="0.25">
      <c r="A30" s="35"/>
      <c r="B30" s="7"/>
      <c r="C30" s="7"/>
      <c r="D30" s="7"/>
      <c r="E30" s="36"/>
      <c r="F30" s="60"/>
      <c r="G30" s="58"/>
      <c r="H30" s="67">
        <f t="shared" si="0"/>
        <v>0</v>
      </c>
      <c r="I30" s="74"/>
      <c r="J30" s="74"/>
      <c r="K30" s="74"/>
      <c r="L30" s="6"/>
      <c r="M30" s="4"/>
      <c r="N30" s="5">
        <f t="shared" si="1"/>
        <v>0</v>
      </c>
      <c r="O30" s="78"/>
      <c r="P30" s="78"/>
      <c r="Q30" s="78"/>
      <c r="R30" s="78"/>
      <c r="S30" s="78"/>
      <c r="T30" s="78"/>
      <c r="U30" s="6"/>
      <c r="V30" s="4"/>
      <c r="W30" s="5">
        <f t="shared" si="2"/>
        <v>0</v>
      </c>
      <c r="X30" s="6"/>
      <c r="Y30" s="4"/>
      <c r="Z30" s="5">
        <f t="shared" si="3"/>
        <v>0</v>
      </c>
      <c r="AA30" s="93"/>
      <c r="AB30" s="93"/>
      <c r="AC30" s="93"/>
      <c r="AD30" s="93"/>
      <c r="AE30" s="93"/>
      <c r="AF30" s="93"/>
      <c r="AG30" s="93"/>
      <c r="AH30" s="93"/>
      <c r="AI30" s="93"/>
      <c r="AJ30" s="3">
        <f t="shared" si="4"/>
        <v>0</v>
      </c>
    </row>
    <row r="31" spans="1:36" hidden="1" x14ac:dyDescent="0.25">
      <c r="A31" s="35"/>
      <c r="B31" s="7"/>
      <c r="C31" s="7"/>
      <c r="D31" s="7"/>
      <c r="E31" s="36"/>
      <c r="F31" s="60"/>
      <c r="G31" s="58"/>
      <c r="H31" s="67">
        <f t="shared" si="0"/>
        <v>0</v>
      </c>
      <c r="I31" s="74"/>
      <c r="J31" s="74"/>
      <c r="K31" s="74"/>
      <c r="L31" s="6"/>
      <c r="M31" s="4"/>
      <c r="N31" s="5">
        <f t="shared" si="1"/>
        <v>0</v>
      </c>
      <c r="O31" s="78"/>
      <c r="P31" s="78"/>
      <c r="Q31" s="78"/>
      <c r="R31" s="78"/>
      <c r="S31" s="78"/>
      <c r="T31" s="78"/>
      <c r="U31" s="6"/>
      <c r="V31" s="4"/>
      <c r="W31" s="5">
        <f t="shared" si="2"/>
        <v>0</v>
      </c>
      <c r="X31" s="6"/>
      <c r="Y31" s="4"/>
      <c r="Z31" s="5">
        <f t="shared" si="3"/>
        <v>0</v>
      </c>
      <c r="AA31" s="93"/>
      <c r="AB31" s="93"/>
      <c r="AC31" s="93"/>
      <c r="AD31" s="93"/>
      <c r="AE31" s="93"/>
      <c r="AF31" s="93"/>
      <c r="AG31" s="93"/>
      <c r="AH31" s="93"/>
      <c r="AI31" s="93"/>
      <c r="AJ31" s="3">
        <f t="shared" si="4"/>
        <v>0</v>
      </c>
    </row>
    <row r="32" spans="1:36" hidden="1" x14ac:dyDescent="0.25">
      <c r="A32" s="35"/>
      <c r="B32" s="7"/>
      <c r="C32" s="7"/>
      <c r="D32" s="7"/>
      <c r="E32" s="36"/>
      <c r="F32" s="60"/>
      <c r="G32" s="58"/>
      <c r="H32" s="67">
        <f t="shared" si="0"/>
        <v>0</v>
      </c>
      <c r="I32" s="74"/>
      <c r="J32" s="74"/>
      <c r="K32" s="74"/>
      <c r="L32" s="6"/>
      <c r="M32" s="4"/>
      <c r="N32" s="5">
        <f t="shared" si="1"/>
        <v>0</v>
      </c>
      <c r="O32" s="78"/>
      <c r="P32" s="78"/>
      <c r="Q32" s="78"/>
      <c r="R32" s="78"/>
      <c r="S32" s="78"/>
      <c r="T32" s="78"/>
      <c r="U32" s="6"/>
      <c r="V32" s="4"/>
      <c r="W32" s="5">
        <f t="shared" si="2"/>
        <v>0</v>
      </c>
      <c r="X32" s="6"/>
      <c r="Y32" s="4"/>
      <c r="Z32" s="5">
        <f t="shared" si="3"/>
        <v>0</v>
      </c>
      <c r="AA32" s="93"/>
      <c r="AB32" s="93"/>
      <c r="AC32" s="93"/>
      <c r="AD32" s="93"/>
      <c r="AE32" s="93"/>
      <c r="AF32" s="93"/>
      <c r="AG32" s="93"/>
      <c r="AH32" s="93"/>
      <c r="AI32" s="93"/>
      <c r="AJ32" s="3">
        <f t="shared" si="4"/>
        <v>0</v>
      </c>
    </row>
    <row r="33" spans="1:36" ht="15.75" hidden="1" thickBot="1" x14ac:dyDescent="0.3">
      <c r="A33" s="37"/>
      <c r="B33" s="38"/>
      <c r="C33" s="38"/>
      <c r="D33" s="38"/>
      <c r="E33" s="39"/>
      <c r="F33" s="61"/>
      <c r="G33" s="59"/>
      <c r="H33" s="68">
        <f t="shared" si="0"/>
        <v>0</v>
      </c>
      <c r="I33" s="75"/>
      <c r="J33" s="75"/>
      <c r="K33" s="75"/>
      <c r="L33" s="11"/>
      <c r="M33" s="9"/>
      <c r="N33" s="10">
        <f t="shared" si="1"/>
        <v>0</v>
      </c>
      <c r="O33" s="79"/>
      <c r="P33" s="79"/>
      <c r="Q33" s="79"/>
      <c r="R33" s="79"/>
      <c r="S33" s="79"/>
      <c r="T33" s="79"/>
      <c r="U33" s="11"/>
      <c r="V33" s="9"/>
      <c r="W33" s="10">
        <f t="shared" si="2"/>
        <v>0</v>
      </c>
      <c r="X33" s="11"/>
      <c r="Y33" s="9"/>
      <c r="Z33" s="10">
        <f t="shared" si="3"/>
        <v>0</v>
      </c>
      <c r="AA33" s="118"/>
      <c r="AB33" s="118"/>
      <c r="AC33" s="118"/>
      <c r="AD33" s="118"/>
      <c r="AE33" s="118"/>
      <c r="AF33" s="118"/>
      <c r="AG33" s="118"/>
      <c r="AH33" s="118"/>
      <c r="AI33" s="118"/>
      <c r="AJ33" s="12">
        <f t="shared" si="4"/>
        <v>0</v>
      </c>
    </row>
    <row r="34" spans="1:36" hidden="1" x14ac:dyDescent="0.25">
      <c r="A34" s="42"/>
      <c r="B34" s="24"/>
      <c r="C34" s="24"/>
      <c r="D34" s="24"/>
      <c r="E34" s="43"/>
      <c r="F34" s="30"/>
      <c r="G34" s="16"/>
      <c r="H34" s="17">
        <f t="shared" si="0"/>
        <v>0</v>
      </c>
      <c r="I34" s="77"/>
      <c r="J34" s="77"/>
      <c r="K34" s="77"/>
      <c r="L34" s="15"/>
      <c r="M34" s="16"/>
      <c r="N34" s="17">
        <f t="shared" si="1"/>
        <v>0</v>
      </c>
      <c r="O34" s="77"/>
      <c r="P34" s="77"/>
      <c r="Q34" s="77"/>
      <c r="R34" s="77"/>
      <c r="S34" s="77"/>
      <c r="T34" s="77"/>
      <c r="U34" s="15"/>
      <c r="V34" s="16"/>
      <c r="W34" s="17">
        <f t="shared" si="2"/>
        <v>0</v>
      </c>
      <c r="X34" s="15"/>
      <c r="Y34" s="16"/>
      <c r="Z34" s="17">
        <f t="shared" si="3"/>
        <v>0</v>
      </c>
      <c r="AA34" s="117"/>
      <c r="AB34" s="117"/>
      <c r="AC34" s="117"/>
      <c r="AD34" s="117"/>
      <c r="AE34" s="117"/>
      <c r="AF34" s="117"/>
      <c r="AG34" s="117"/>
      <c r="AH34" s="117"/>
      <c r="AI34" s="117"/>
      <c r="AJ34" s="32">
        <f t="shared" si="4"/>
        <v>0</v>
      </c>
    </row>
    <row r="35" spans="1:36" hidden="1" x14ac:dyDescent="0.25">
      <c r="A35" s="35"/>
      <c r="B35" s="7"/>
      <c r="C35" s="7"/>
      <c r="D35" s="7"/>
      <c r="E35" s="36"/>
      <c r="F35" s="13"/>
      <c r="G35" s="4"/>
      <c r="H35" s="5">
        <f t="shared" si="0"/>
        <v>0</v>
      </c>
      <c r="I35" s="78"/>
      <c r="J35" s="78"/>
      <c r="K35" s="78"/>
      <c r="L35" s="6"/>
      <c r="M35" s="4"/>
      <c r="N35" s="5">
        <f t="shared" si="1"/>
        <v>0</v>
      </c>
      <c r="O35" s="78"/>
      <c r="P35" s="78"/>
      <c r="Q35" s="78"/>
      <c r="R35" s="78"/>
      <c r="S35" s="78"/>
      <c r="T35" s="78"/>
      <c r="U35" s="6"/>
      <c r="V35" s="4"/>
      <c r="W35" s="5">
        <f t="shared" si="2"/>
        <v>0</v>
      </c>
      <c r="X35" s="6"/>
      <c r="Y35" s="4"/>
      <c r="Z35" s="5">
        <f t="shared" si="3"/>
        <v>0</v>
      </c>
      <c r="AA35" s="93"/>
      <c r="AB35" s="93"/>
      <c r="AC35" s="93"/>
      <c r="AD35" s="93"/>
      <c r="AE35" s="93"/>
      <c r="AF35" s="93"/>
      <c r="AG35" s="93"/>
      <c r="AH35" s="93"/>
      <c r="AI35" s="93"/>
      <c r="AJ35" s="3">
        <f t="shared" si="4"/>
        <v>0</v>
      </c>
    </row>
    <row r="36" spans="1:36" hidden="1" x14ac:dyDescent="0.25">
      <c r="A36" s="35"/>
      <c r="B36" s="7"/>
      <c r="C36" s="7"/>
      <c r="D36" s="7"/>
      <c r="E36" s="36"/>
      <c r="F36" s="13"/>
      <c r="G36" s="4"/>
      <c r="H36" s="5">
        <f t="shared" si="0"/>
        <v>0</v>
      </c>
      <c r="I36" s="78"/>
      <c r="J36" s="78"/>
      <c r="K36" s="78"/>
      <c r="L36" s="6"/>
      <c r="M36" s="4"/>
      <c r="N36" s="5">
        <f t="shared" si="1"/>
        <v>0</v>
      </c>
      <c r="O36" s="78"/>
      <c r="P36" s="78"/>
      <c r="Q36" s="78"/>
      <c r="R36" s="78"/>
      <c r="S36" s="78"/>
      <c r="T36" s="78"/>
      <c r="U36" s="6"/>
      <c r="V36" s="4"/>
      <c r="W36" s="5">
        <f t="shared" si="2"/>
        <v>0</v>
      </c>
      <c r="X36" s="6"/>
      <c r="Y36" s="4"/>
      <c r="Z36" s="5">
        <f t="shared" si="3"/>
        <v>0</v>
      </c>
      <c r="AA36" s="93"/>
      <c r="AB36" s="93"/>
      <c r="AC36" s="93"/>
      <c r="AD36" s="93"/>
      <c r="AE36" s="93"/>
      <c r="AF36" s="93"/>
      <c r="AG36" s="93"/>
      <c r="AH36" s="93"/>
      <c r="AI36" s="93"/>
      <c r="AJ36" s="3">
        <f t="shared" si="4"/>
        <v>0</v>
      </c>
    </row>
    <row r="37" spans="1:36" hidden="1" x14ac:dyDescent="0.25">
      <c r="A37" s="35"/>
      <c r="B37" s="7"/>
      <c r="C37" s="7"/>
      <c r="D37" s="7"/>
      <c r="E37" s="36"/>
      <c r="F37" s="13"/>
      <c r="G37" s="4"/>
      <c r="H37" s="5">
        <f t="shared" si="0"/>
        <v>0</v>
      </c>
      <c r="I37" s="78"/>
      <c r="J37" s="78"/>
      <c r="K37" s="78"/>
      <c r="L37" s="6"/>
      <c r="M37" s="4"/>
      <c r="N37" s="5">
        <f t="shared" si="1"/>
        <v>0</v>
      </c>
      <c r="O37" s="78"/>
      <c r="P37" s="78"/>
      <c r="Q37" s="78"/>
      <c r="R37" s="78"/>
      <c r="S37" s="78"/>
      <c r="T37" s="78"/>
      <c r="U37" s="6"/>
      <c r="V37" s="4"/>
      <c r="W37" s="5">
        <f t="shared" si="2"/>
        <v>0</v>
      </c>
      <c r="X37" s="6"/>
      <c r="Y37" s="4"/>
      <c r="Z37" s="5">
        <f t="shared" si="3"/>
        <v>0</v>
      </c>
      <c r="AA37" s="93"/>
      <c r="AB37" s="93"/>
      <c r="AC37" s="93"/>
      <c r="AD37" s="93"/>
      <c r="AE37" s="93"/>
      <c r="AF37" s="93"/>
      <c r="AG37" s="93"/>
      <c r="AH37" s="93"/>
      <c r="AI37" s="93"/>
      <c r="AJ37" s="3">
        <f t="shared" si="4"/>
        <v>0</v>
      </c>
    </row>
    <row r="38" spans="1:36" hidden="1" x14ac:dyDescent="0.25">
      <c r="A38" s="35"/>
      <c r="B38" s="7"/>
      <c r="C38" s="7"/>
      <c r="D38" s="7"/>
      <c r="E38" s="36"/>
      <c r="F38" s="13"/>
      <c r="G38" s="4"/>
      <c r="H38" s="5">
        <f t="shared" si="0"/>
        <v>0</v>
      </c>
      <c r="I38" s="78"/>
      <c r="J38" s="78"/>
      <c r="K38" s="78"/>
      <c r="L38" s="6"/>
      <c r="M38" s="4"/>
      <c r="N38" s="5">
        <f t="shared" si="1"/>
        <v>0</v>
      </c>
      <c r="O38" s="78"/>
      <c r="P38" s="78"/>
      <c r="Q38" s="78"/>
      <c r="R38" s="78"/>
      <c r="S38" s="78"/>
      <c r="T38" s="78"/>
      <c r="U38" s="6"/>
      <c r="V38" s="4"/>
      <c r="W38" s="5">
        <f t="shared" si="2"/>
        <v>0</v>
      </c>
      <c r="X38" s="6"/>
      <c r="Y38" s="4"/>
      <c r="Z38" s="5">
        <f t="shared" si="3"/>
        <v>0</v>
      </c>
      <c r="AA38" s="93"/>
      <c r="AB38" s="93"/>
      <c r="AC38" s="93"/>
      <c r="AD38" s="93"/>
      <c r="AE38" s="93"/>
      <c r="AF38" s="93"/>
      <c r="AG38" s="93"/>
      <c r="AH38" s="93"/>
      <c r="AI38" s="93"/>
      <c r="AJ38" s="3">
        <f t="shared" si="4"/>
        <v>0</v>
      </c>
    </row>
    <row r="39" spans="1:36" hidden="1" x14ac:dyDescent="0.25">
      <c r="A39" s="35"/>
      <c r="B39" s="7"/>
      <c r="C39" s="7"/>
      <c r="D39" s="7"/>
      <c r="E39" s="36"/>
      <c r="F39" s="13"/>
      <c r="G39" s="4"/>
      <c r="H39" s="5">
        <f t="shared" si="0"/>
        <v>0</v>
      </c>
      <c r="I39" s="78"/>
      <c r="J39" s="78"/>
      <c r="K39" s="78"/>
      <c r="L39" s="6"/>
      <c r="M39" s="4"/>
      <c r="N39" s="5">
        <f t="shared" si="1"/>
        <v>0</v>
      </c>
      <c r="O39" s="78"/>
      <c r="P39" s="78"/>
      <c r="Q39" s="78"/>
      <c r="R39" s="78"/>
      <c r="S39" s="78"/>
      <c r="T39" s="78"/>
      <c r="U39" s="6"/>
      <c r="V39" s="4"/>
      <c r="W39" s="5">
        <f t="shared" si="2"/>
        <v>0</v>
      </c>
      <c r="X39" s="6"/>
      <c r="Y39" s="4"/>
      <c r="Z39" s="5">
        <f t="shared" si="3"/>
        <v>0</v>
      </c>
      <c r="AA39" s="93"/>
      <c r="AB39" s="93"/>
      <c r="AC39" s="93"/>
      <c r="AD39" s="93"/>
      <c r="AE39" s="93"/>
      <c r="AF39" s="93"/>
      <c r="AG39" s="93"/>
      <c r="AH39" s="93"/>
      <c r="AI39" s="93"/>
      <c r="AJ39" s="3">
        <f t="shared" si="4"/>
        <v>0</v>
      </c>
    </row>
    <row r="40" spans="1:36" hidden="1" x14ac:dyDescent="0.25">
      <c r="A40" s="35"/>
      <c r="B40" s="7"/>
      <c r="C40" s="7"/>
      <c r="D40" s="7"/>
      <c r="E40" s="36"/>
      <c r="F40" s="13"/>
      <c r="G40" s="4"/>
      <c r="H40" s="5">
        <f t="shared" si="0"/>
        <v>0</v>
      </c>
      <c r="I40" s="78"/>
      <c r="J40" s="78"/>
      <c r="K40" s="78"/>
      <c r="L40" s="6"/>
      <c r="M40" s="4"/>
      <c r="N40" s="5">
        <f t="shared" si="1"/>
        <v>0</v>
      </c>
      <c r="O40" s="78"/>
      <c r="P40" s="78"/>
      <c r="Q40" s="78"/>
      <c r="R40" s="78"/>
      <c r="S40" s="78"/>
      <c r="T40" s="78"/>
      <c r="U40" s="6"/>
      <c r="V40" s="4"/>
      <c r="W40" s="5">
        <f t="shared" si="2"/>
        <v>0</v>
      </c>
      <c r="X40" s="6"/>
      <c r="Y40" s="4"/>
      <c r="Z40" s="5">
        <f t="shared" si="3"/>
        <v>0</v>
      </c>
      <c r="AA40" s="93"/>
      <c r="AB40" s="93"/>
      <c r="AC40" s="93"/>
      <c r="AD40" s="93"/>
      <c r="AE40" s="93"/>
      <c r="AF40" s="93"/>
      <c r="AG40" s="93"/>
      <c r="AH40" s="93"/>
      <c r="AI40" s="93"/>
      <c r="AJ40" s="3">
        <f t="shared" si="4"/>
        <v>0</v>
      </c>
    </row>
    <row r="41" spans="1:36" hidden="1" x14ac:dyDescent="0.25">
      <c r="A41" s="35"/>
      <c r="B41" s="7"/>
      <c r="C41" s="7"/>
      <c r="D41" s="7"/>
      <c r="E41" s="36"/>
      <c r="F41" s="13"/>
      <c r="G41" s="4"/>
      <c r="H41" s="5">
        <f t="shared" si="0"/>
        <v>0</v>
      </c>
      <c r="I41" s="78"/>
      <c r="J41" s="78"/>
      <c r="K41" s="78"/>
      <c r="L41" s="6"/>
      <c r="M41" s="4"/>
      <c r="N41" s="5">
        <f t="shared" si="1"/>
        <v>0</v>
      </c>
      <c r="O41" s="78"/>
      <c r="P41" s="78"/>
      <c r="Q41" s="78"/>
      <c r="R41" s="78"/>
      <c r="S41" s="78"/>
      <c r="T41" s="78"/>
      <c r="U41" s="6"/>
      <c r="V41" s="4"/>
      <c r="W41" s="5">
        <f t="shared" si="2"/>
        <v>0</v>
      </c>
      <c r="X41" s="6"/>
      <c r="Y41" s="4"/>
      <c r="Z41" s="5">
        <f t="shared" si="3"/>
        <v>0</v>
      </c>
      <c r="AA41" s="93"/>
      <c r="AB41" s="93"/>
      <c r="AC41" s="93"/>
      <c r="AD41" s="93"/>
      <c r="AE41" s="93"/>
      <c r="AF41" s="93"/>
      <c r="AG41" s="93"/>
      <c r="AH41" s="93"/>
      <c r="AI41" s="93"/>
      <c r="AJ41" s="3">
        <f t="shared" si="4"/>
        <v>0</v>
      </c>
    </row>
    <row r="42" spans="1:36" hidden="1" x14ac:dyDescent="0.25">
      <c r="A42" s="35"/>
      <c r="B42" s="7"/>
      <c r="C42" s="7"/>
      <c r="D42" s="7"/>
      <c r="E42" s="36"/>
      <c r="F42" s="13"/>
      <c r="G42" s="4"/>
      <c r="H42" s="5">
        <f t="shared" si="0"/>
        <v>0</v>
      </c>
      <c r="I42" s="78"/>
      <c r="J42" s="78"/>
      <c r="K42" s="78"/>
      <c r="L42" s="6"/>
      <c r="M42" s="4"/>
      <c r="N42" s="5">
        <f t="shared" si="1"/>
        <v>0</v>
      </c>
      <c r="O42" s="78"/>
      <c r="P42" s="78"/>
      <c r="Q42" s="78"/>
      <c r="R42" s="78"/>
      <c r="S42" s="78"/>
      <c r="T42" s="78"/>
      <c r="U42" s="6"/>
      <c r="V42" s="4"/>
      <c r="W42" s="5">
        <f t="shared" si="2"/>
        <v>0</v>
      </c>
      <c r="X42" s="6"/>
      <c r="Y42" s="4"/>
      <c r="Z42" s="5">
        <f t="shared" si="3"/>
        <v>0</v>
      </c>
      <c r="AA42" s="93"/>
      <c r="AB42" s="93"/>
      <c r="AC42" s="93"/>
      <c r="AD42" s="93"/>
      <c r="AE42" s="93"/>
      <c r="AF42" s="93"/>
      <c r="AG42" s="93"/>
      <c r="AH42" s="93"/>
      <c r="AI42" s="93"/>
      <c r="AJ42" s="3">
        <f t="shared" si="4"/>
        <v>0</v>
      </c>
    </row>
    <row r="43" spans="1:36" hidden="1" x14ac:dyDescent="0.25">
      <c r="A43" s="35"/>
      <c r="B43" s="7"/>
      <c r="C43" s="7"/>
      <c r="D43" s="7"/>
      <c r="E43" s="36"/>
      <c r="F43" s="13"/>
      <c r="G43" s="4"/>
      <c r="H43" s="5">
        <f t="shared" si="0"/>
        <v>0</v>
      </c>
      <c r="I43" s="78"/>
      <c r="J43" s="78"/>
      <c r="K43" s="78"/>
      <c r="L43" s="6"/>
      <c r="M43" s="4"/>
      <c r="N43" s="5">
        <f t="shared" si="1"/>
        <v>0</v>
      </c>
      <c r="O43" s="78"/>
      <c r="P43" s="78"/>
      <c r="Q43" s="78"/>
      <c r="R43" s="78"/>
      <c r="S43" s="78"/>
      <c r="T43" s="78"/>
      <c r="U43" s="6"/>
      <c r="V43" s="4"/>
      <c r="W43" s="5">
        <f t="shared" si="2"/>
        <v>0</v>
      </c>
      <c r="X43" s="6"/>
      <c r="Y43" s="4"/>
      <c r="Z43" s="5">
        <f t="shared" si="3"/>
        <v>0</v>
      </c>
      <c r="AA43" s="93"/>
      <c r="AB43" s="93"/>
      <c r="AC43" s="93"/>
      <c r="AD43" s="93"/>
      <c r="AE43" s="93"/>
      <c r="AF43" s="93"/>
      <c r="AG43" s="93"/>
      <c r="AH43" s="93"/>
      <c r="AI43" s="93"/>
      <c r="AJ43" s="3">
        <f t="shared" si="4"/>
        <v>0</v>
      </c>
    </row>
    <row r="44" spans="1:36" hidden="1" x14ac:dyDescent="0.25">
      <c r="A44" s="35"/>
      <c r="B44" s="7"/>
      <c r="C44" s="7"/>
      <c r="D44" s="7"/>
      <c r="E44" s="36"/>
      <c r="F44" s="13"/>
      <c r="G44" s="4"/>
      <c r="H44" s="5">
        <f t="shared" si="0"/>
        <v>0</v>
      </c>
      <c r="I44" s="78"/>
      <c r="J44" s="78"/>
      <c r="K44" s="78"/>
      <c r="L44" s="6"/>
      <c r="M44" s="4"/>
      <c r="N44" s="5">
        <f t="shared" si="1"/>
        <v>0</v>
      </c>
      <c r="O44" s="78"/>
      <c r="P44" s="78"/>
      <c r="Q44" s="78"/>
      <c r="R44" s="78"/>
      <c r="S44" s="78"/>
      <c r="T44" s="78"/>
      <c r="U44" s="6"/>
      <c r="V44" s="4"/>
      <c r="W44" s="5">
        <f t="shared" si="2"/>
        <v>0</v>
      </c>
      <c r="X44" s="6"/>
      <c r="Y44" s="4"/>
      <c r="Z44" s="5">
        <f t="shared" si="3"/>
        <v>0</v>
      </c>
      <c r="AA44" s="93"/>
      <c r="AB44" s="93"/>
      <c r="AC44" s="93"/>
      <c r="AD44" s="93"/>
      <c r="AE44" s="93"/>
      <c r="AF44" s="93"/>
      <c r="AG44" s="93"/>
      <c r="AH44" s="93"/>
      <c r="AI44" s="93"/>
      <c r="AJ44" s="3">
        <f t="shared" si="4"/>
        <v>0</v>
      </c>
    </row>
    <row r="45" spans="1:36" ht="15.75" hidden="1" thickBot="1" x14ac:dyDescent="0.3">
      <c r="A45" s="37"/>
      <c r="B45" s="38"/>
      <c r="C45" s="38"/>
      <c r="D45" s="38"/>
      <c r="E45" s="39"/>
      <c r="F45" s="13"/>
      <c r="G45" s="9"/>
      <c r="H45" s="10">
        <f t="shared" si="0"/>
        <v>0</v>
      </c>
      <c r="I45" s="79"/>
      <c r="J45" s="79"/>
      <c r="K45" s="79"/>
      <c r="L45" s="11"/>
      <c r="M45" s="9"/>
      <c r="N45" s="10">
        <f t="shared" si="1"/>
        <v>0</v>
      </c>
      <c r="O45" s="79"/>
      <c r="P45" s="79"/>
      <c r="Q45" s="79"/>
      <c r="R45" s="79"/>
      <c r="S45" s="79"/>
      <c r="T45" s="79"/>
      <c r="U45" s="11"/>
      <c r="V45" s="9"/>
      <c r="W45" s="10">
        <f t="shared" si="2"/>
        <v>0</v>
      </c>
      <c r="X45" s="11"/>
      <c r="Y45" s="9"/>
      <c r="Z45" s="10">
        <f t="shared" si="3"/>
        <v>0</v>
      </c>
      <c r="AA45" s="118"/>
      <c r="AB45" s="118"/>
      <c r="AC45" s="118"/>
      <c r="AD45" s="118"/>
      <c r="AE45" s="118"/>
      <c r="AF45" s="118"/>
      <c r="AG45" s="118"/>
      <c r="AH45" s="118"/>
      <c r="AI45" s="118"/>
      <c r="AJ45" s="12">
        <f t="shared" si="4"/>
        <v>0</v>
      </c>
    </row>
  </sheetData>
  <autoFilter ref="A6:AJ6" xr:uid="{383F3FDB-38F4-433F-8BC0-5FCD702E1BBD}">
    <sortState xmlns:xlrd2="http://schemas.microsoft.com/office/spreadsheetml/2017/richdata2" ref="A7:AJ28">
      <sortCondition descending="1" ref="AJ6"/>
    </sortState>
  </autoFilter>
  <mergeCells count="13">
    <mergeCell ref="A1:AJ1"/>
    <mergeCell ref="A2:AJ2"/>
    <mergeCell ref="F5:H5"/>
    <mergeCell ref="L5:N5"/>
    <mergeCell ref="U5:W5"/>
    <mergeCell ref="X5:Z5"/>
    <mergeCell ref="I5:K5"/>
    <mergeCell ref="O5:Q5"/>
    <mergeCell ref="R5:T5"/>
    <mergeCell ref="A3:AJ3"/>
    <mergeCell ref="AA5:AC5"/>
    <mergeCell ref="AD5:AF5"/>
    <mergeCell ref="AG5:AI5"/>
  </mergeCells>
  <printOptions horizontalCentered="1"/>
  <pageMargins left="3.937007874015748E-2" right="3.937007874015748E-2" top="1.1417322834645669" bottom="0.74803149606299213" header="0.11811023622047245" footer="0.31496062992125984"/>
  <pageSetup paperSize="9" scale="51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97C0-567F-4FA4-85D7-42E0E22A0F1E}">
  <sheetPr>
    <pageSetUpPr fitToPage="1"/>
  </sheetPr>
  <dimension ref="A1:AB37"/>
  <sheetViews>
    <sheetView workbookViewId="0">
      <selection activeCell="A2" sqref="A2:AA2"/>
    </sheetView>
  </sheetViews>
  <sheetFormatPr defaultRowHeight="15" x14ac:dyDescent="0.25"/>
  <cols>
    <col min="1" max="1" width="27.5703125" customWidth="1"/>
    <col min="2" max="2" width="15.140625" customWidth="1"/>
    <col min="3" max="3" width="11.7109375" customWidth="1"/>
    <col min="4" max="4" width="20.85546875" customWidth="1"/>
    <col min="5" max="5" width="21.85546875" bestFit="1" customWidth="1"/>
    <col min="6" max="7" width="5.7109375" customWidth="1"/>
    <col min="8" max="8" width="7" customWidth="1"/>
    <col min="9" max="10" width="5.7109375" customWidth="1"/>
    <col min="11" max="11" width="7" customWidth="1"/>
    <col min="12" max="13" width="5.7109375" customWidth="1"/>
    <col min="14" max="14" width="7" customWidth="1"/>
    <col min="15" max="16" width="5.7109375" customWidth="1"/>
    <col min="17" max="17" width="7" customWidth="1"/>
    <col min="18" max="19" width="5.7109375" customWidth="1"/>
    <col min="20" max="20" width="7" customWidth="1"/>
    <col min="21" max="21" width="5.28515625" customWidth="1"/>
    <col min="22" max="22" width="6.42578125" customWidth="1"/>
    <col min="23" max="26" width="5.85546875" customWidth="1"/>
    <col min="27" max="27" width="8.140625" bestFit="1" customWidth="1"/>
  </cols>
  <sheetData>
    <row r="1" spans="1:28" ht="31.5" x14ac:dyDescent="0.5">
      <c r="A1" s="694" t="s">
        <v>104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40"/>
    </row>
    <row r="2" spans="1:28" ht="28.5" x14ac:dyDescent="0.45">
      <c r="A2" s="695" t="s">
        <v>11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41"/>
    </row>
    <row r="3" spans="1:28" ht="28.5" x14ac:dyDescent="0.45">
      <c r="A3" s="729"/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  <c r="T3" s="729"/>
      <c r="U3" s="729"/>
      <c r="V3" s="729"/>
      <c r="W3" s="729"/>
      <c r="X3" s="729"/>
      <c r="Y3" s="729"/>
      <c r="Z3" s="729"/>
      <c r="AA3" s="729"/>
      <c r="AB3" s="41"/>
    </row>
    <row r="4" spans="1:28" ht="15.75" thickBot="1" x14ac:dyDescent="0.3"/>
    <row r="5" spans="1:28" ht="27.75" customHeight="1" thickBot="1" x14ac:dyDescent="0.3">
      <c r="A5" s="1"/>
      <c r="B5" s="1"/>
      <c r="C5" s="1"/>
      <c r="D5" s="1"/>
      <c r="E5" s="1"/>
      <c r="F5" s="696" t="s">
        <v>82</v>
      </c>
      <c r="G5" s="697"/>
      <c r="H5" s="698"/>
      <c r="I5" s="699"/>
      <c r="J5" s="700"/>
      <c r="K5" s="701"/>
      <c r="L5" s="699"/>
      <c r="M5" s="700"/>
      <c r="N5" s="701"/>
      <c r="O5" s="699"/>
      <c r="P5" s="700"/>
      <c r="Q5" s="701"/>
      <c r="R5" s="699"/>
      <c r="S5" s="700"/>
      <c r="T5" s="701"/>
      <c r="U5" s="699"/>
      <c r="V5" s="700"/>
      <c r="W5" s="706"/>
      <c r="X5" s="704" t="s">
        <v>59</v>
      </c>
      <c r="Y5" s="705"/>
      <c r="Z5" s="701"/>
      <c r="AA5" s="110" t="s">
        <v>0</v>
      </c>
    </row>
    <row r="6" spans="1:28" ht="15.75" thickBot="1" x14ac:dyDescent="0.3">
      <c r="A6" s="33" t="s">
        <v>1</v>
      </c>
      <c r="B6" s="33" t="s">
        <v>2</v>
      </c>
      <c r="C6" s="33" t="s">
        <v>3</v>
      </c>
      <c r="D6" s="34" t="s">
        <v>5</v>
      </c>
      <c r="E6" s="34" t="s">
        <v>37</v>
      </c>
      <c r="F6" s="139">
        <v>45731</v>
      </c>
      <c r="G6" s="140">
        <v>45732</v>
      </c>
      <c r="H6" s="14" t="s">
        <v>6</v>
      </c>
      <c r="I6" s="139" t="s">
        <v>58</v>
      </c>
      <c r="J6" s="140">
        <v>45423</v>
      </c>
      <c r="K6" s="14" t="s">
        <v>6</v>
      </c>
      <c r="L6" s="139">
        <v>45458</v>
      </c>
      <c r="M6" s="140">
        <v>45459</v>
      </c>
      <c r="N6" s="14" t="s">
        <v>6</v>
      </c>
      <c r="O6" s="139"/>
      <c r="P6" s="140"/>
      <c r="Q6" s="14" t="s">
        <v>6</v>
      </c>
      <c r="R6" s="139"/>
      <c r="S6" s="140"/>
      <c r="T6" s="14" t="s">
        <v>6</v>
      </c>
      <c r="U6" s="137"/>
      <c r="V6" s="138"/>
      <c r="W6" s="210" t="s">
        <v>6</v>
      </c>
      <c r="X6" s="207">
        <v>45541</v>
      </c>
      <c r="Y6" s="208">
        <v>45542</v>
      </c>
      <c r="Z6" s="85" t="s">
        <v>6</v>
      </c>
      <c r="AA6" s="111"/>
    </row>
    <row r="7" spans="1:28" ht="15.75" thickBot="1" x14ac:dyDescent="0.3">
      <c r="A7" s="4" t="s">
        <v>51</v>
      </c>
      <c r="B7" s="4" t="s">
        <v>52</v>
      </c>
      <c r="C7" s="4" t="s">
        <v>43</v>
      </c>
      <c r="D7" s="4" t="s">
        <v>68</v>
      </c>
      <c r="E7" s="4" t="s">
        <v>53</v>
      </c>
      <c r="F7" s="134">
        <v>19.75</v>
      </c>
      <c r="G7" s="119">
        <v>7.28</v>
      </c>
      <c r="H7" s="69">
        <f>G7+F7</f>
        <v>27.03</v>
      </c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26"/>
      <c r="V7" s="19"/>
      <c r="W7" s="209"/>
      <c r="X7" s="211"/>
      <c r="Y7" s="209"/>
      <c r="Z7" s="20"/>
      <c r="AA7" s="141">
        <f>H7+K7+N7+Q7+T7+W7+Z7</f>
        <v>27.03</v>
      </c>
    </row>
    <row r="8" spans="1:28" ht="15.75" thickBot="1" x14ac:dyDescent="0.3">
      <c r="A8" s="4" t="s">
        <v>57</v>
      </c>
      <c r="B8" s="4" t="s">
        <v>69</v>
      </c>
      <c r="C8" s="4" t="s">
        <v>70</v>
      </c>
      <c r="D8" s="4" t="s">
        <v>72</v>
      </c>
      <c r="E8" s="4" t="s">
        <v>71</v>
      </c>
      <c r="F8" s="58" t="s">
        <v>50</v>
      </c>
      <c r="G8" s="133" t="s">
        <v>42</v>
      </c>
      <c r="H8" s="4">
        <v>0</v>
      </c>
      <c r="J8" s="4"/>
      <c r="K8" s="5"/>
      <c r="L8" s="6"/>
      <c r="M8" s="4"/>
      <c r="N8" s="5"/>
      <c r="O8" s="6"/>
      <c r="P8" s="4"/>
      <c r="Q8" s="5"/>
      <c r="R8" s="6"/>
      <c r="S8" s="4"/>
      <c r="T8" s="5"/>
      <c r="U8" s="13"/>
      <c r="V8" s="4"/>
      <c r="W8" s="104"/>
      <c r="X8" s="145"/>
      <c r="Y8" s="104"/>
      <c r="Z8" s="5"/>
      <c r="AA8" s="141" t="e">
        <f>G8+K8+N8+Q8+T8+W8+Z8</f>
        <v>#VALUE!</v>
      </c>
    </row>
    <row r="9" spans="1:28" ht="15.75" thickBot="1" x14ac:dyDescent="0.3">
      <c r="A9" s="51"/>
      <c r="B9" s="50"/>
      <c r="C9" s="50"/>
      <c r="D9" s="50"/>
      <c r="E9" s="56"/>
      <c r="F9" s="60"/>
      <c r="G9" s="58"/>
      <c r="H9" s="46"/>
      <c r="I9" s="6"/>
      <c r="J9" s="4"/>
      <c r="K9" s="5"/>
      <c r="L9" s="6"/>
      <c r="M9" s="4"/>
      <c r="N9" s="5"/>
      <c r="O9" s="6"/>
      <c r="P9" s="4"/>
      <c r="Q9" s="5"/>
      <c r="R9" s="6"/>
      <c r="S9" s="4"/>
      <c r="T9" s="5"/>
      <c r="U9" s="13"/>
      <c r="V9" s="4"/>
      <c r="W9" s="104"/>
      <c r="X9" s="145"/>
      <c r="Y9" s="104"/>
      <c r="Z9" s="5"/>
      <c r="AA9" s="141">
        <f>H9+K9+N9+Q9+T9+W9+Z9</f>
        <v>0</v>
      </c>
    </row>
    <row r="10" spans="1:28" ht="15.75" thickBot="1" x14ac:dyDescent="0.3">
      <c r="A10" s="35"/>
      <c r="B10" s="7"/>
      <c r="C10" s="7"/>
      <c r="D10" s="7"/>
      <c r="E10" s="8"/>
      <c r="F10" s="60"/>
      <c r="G10" s="58"/>
      <c r="H10" s="67"/>
      <c r="I10" s="6"/>
      <c r="J10" s="4"/>
      <c r="K10" s="5"/>
      <c r="L10" s="6"/>
      <c r="M10" s="4"/>
      <c r="N10" s="5"/>
      <c r="O10" s="6"/>
      <c r="P10" s="4"/>
      <c r="Q10" s="5"/>
      <c r="R10" s="6"/>
      <c r="S10" s="4"/>
      <c r="T10" s="5"/>
      <c r="U10" s="13"/>
      <c r="V10" s="4"/>
      <c r="W10" s="104"/>
      <c r="X10" s="145"/>
      <c r="Y10" s="104"/>
      <c r="Z10" s="5"/>
      <c r="AA10" s="141">
        <f>H10+K10+N10+Q10+T10+W10+Z10</f>
        <v>0</v>
      </c>
    </row>
    <row r="11" spans="1:28" ht="15.75" thickBot="1" x14ac:dyDescent="0.3">
      <c r="A11" s="35"/>
      <c r="B11" s="7"/>
      <c r="C11" s="7"/>
      <c r="D11" s="7"/>
      <c r="E11" s="8"/>
      <c r="F11" s="60"/>
      <c r="G11" s="58"/>
      <c r="H11" s="67"/>
      <c r="I11" s="6"/>
      <c r="J11" s="4"/>
      <c r="K11" s="5"/>
      <c r="L11" s="6"/>
      <c r="M11" s="4"/>
      <c r="N11" s="5"/>
      <c r="O11" s="6"/>
      <c r="P11" s="4"/>
      <c r="Q11" s="5"/>
      <c r="R11" s="6"/>
      <c r="S11" s="4"/>
      <c r="T11" s="5"/>
      <c r="U11" s="13"/>
      <c r="V11" s="4"/>
      <c r="W11" s="104"/>
      <c r="X11" s="145"/>
      <c r="Y11" s="104"/>
      <c r="Z11" s="5"/>
      <c r="AA11" s="141">
        <f t="shared" ref="AA11:AA19" si="0">H11+K11+N11+Q11+T11+W11+Z11</f>
        <v>0</v>
      </c>
    </row>
    <row r="12" spans="1:28" ht="15.75" thickBot="1" x14ac:dyDescent="0.3">
      <c r="A12" s="35"/>
      <c r="B12" s="7"/>
      <c r="C12" s="7"/>
      <c r="D12" s="7"/>
      <c r="E12" s="8"/>
      <c r="F12" s="60"/>
      <c r="G12" s="58"/>
      <c r="H12" s="67"/>
      <c r="I12" s="6"/>
      <c r="J12" s="4"/>
      <c r="K12" s="5"/>
      <c r="L12" s="6"/>
      <c r="M12" s="4"/>
      <c r="N12" s="5"/>
      <c r="O12" s="6"/>
      <c r="P12" s="4"/>
      <c r="Q12" s="5"/>
      <c r="R12" s="6"/>
      <c r="S12" s="4"/>
      <c r="T12" s="5"/>
      <c r="U12" s="13"/>
      <c r="V12" s="4"/>
      <c r="W12" s="104"/>
      <c r="X12" s="145"/>
      <c r="Y12" s="104"/>
      <c r="Z12" s="5"/>
      <c r="AA12" s="141">
        <f t="shared" si="0"/>
        <v>0</v>
      </c>
    </row>
    <row r="13" spans="1:28" ht="15.75" thickBot="1" x14ac:dyDescent="0.3">
      <c r="A13" s="35"/>
      <c r="B13" s="7"/>
      <c r="C13" s="7"/>
      <c r="D13" s="7"/>
      <c r="E13" s="8"/>
      <c r="F13" s="60"/>
      <c r="G13" s="58"/>
      <c r="H13" s="67"/>
      <c r="I13" s="6"/>
      <c r="J13" s="4"/>
      <c r="K13" s="5"/>
      <c r="L13" s="6"/>
      <c r="M13" s="4"/>
      <c r="N13" s="5"/>
      <c r="O13" s="6"/>
      <c r="P13" s="4"/>
      <c r="Q13" s="5"/>
      <c r="R13" s="6"/>
      <c r="S13" s="4"/>
      <c r="T13" s="5"/>
      <c r="U13" s="13"/>
      <c r="V13" s="4"/>
      <c r="W13" s="104"/>
      <c r="X13" s="145"/>
      <c r="Y13" s="104"/>
      <c r="Z13" s="5"/>
      <c r="AA13" s="141">
        <f t="shared" si="0"/>
        <v>0</v>
      </c>
    </row>
    <row r="14" spans="1:28" ht="15.75" thickBot="1" x14ac:dyDescent="0.3">
      <c r="A14" s="35"/>
      <c r="B14" s="7"/>
      <c r="C14" s="7"/>
      <c r="D14" s="7"/>
      <c r="E14" s="8"/>
      <c r="F14" s="60"/>
      <c r="G14" s="58"/>
      <c r="H14" s="67"/>
      <c r="I14" s="6"/>
      <c r="J14" s="4"/>
      <c r="K14" s="5"/>
      <c r="L14" s="6"/>
      <c r="M14" s="4"/>
      <c r="N14" s="5"/>
      <c r="O14" s="6"/>
      <c r="P14" s="4"/>
      <c r="Q14" s="5"/>
      <c r="R14" s="6"/>
      <c r="S14" s="4"/>
      <c r="T14" s="5"/>
      <c r="U14" s="13"/>
      <c r="V14" s="4"/>
      <c r="W14" s="104"/>
      <c r="X14" s="145"/>
      <c r="Y14" s="104"/>
      <c r="Z14" s="5"/>
      <c r="AA14" s="141">
        <f t="shared" si="0"/>
        <v>0</v>
      </c>
    </row>
    <row r="15" spans="1:28" ht="15.75" thickBot="1" x14ac:dyDescent="0.3">
      <c r="A15" s="35"/>
      <c r="B15" s="7"/>
      <c r="C15" s="7"/>
      <c r="D15" s="7"/>
      <c r="E15" s="8"/>
      <c r="F15" s="6"/>
      <c r="G15" s="4"/>
      <c r="H15" s="5"/>
      <c r="I15" s="6"/>
      <c r="J15" s="4"/>
      <c r="K15" s="5"/>
      <c r="L15" s="6"/>
      <c r="M15" s="4"/>
      <c r="N15" s="5"/>
      <c r="O15" s="6"/>
      <c r="P15" s="4"/>
      <c r="Q15" s="5"/>
      <c r="R15" s="6"/>
      <c r="S15" s="4"/>
      <c r="T15" s="5"/>
      <c r="U15" s="13"/>
      <c r="V15" s="4"/>
      <c r="W15" s="104"/>
      <c r="X15" s="145"/>
      <c r="Y15" s="104"/>
      <c r="Z15" s="5"/>
      <c r="AA15" s="141">
        <f t="shared" si="0"/>
        <v>0</v>
      </c>
    </row>
    <row r="16" spans="1:28" ht="15.75" thickBot="1" x14ac:dyDescent="0.3">
      <c r="A16" s="35"/>
      <c r="B16" s="7"/>
      <c r="C16" s="7"/>
      <c r="D16" s="7"/>
      <c r="E16" s="8"/>
      <c r="F16" s="60"/>
      <c r="G16" s="58"/>
      <c r="H16" s="67"/>
      <c r="I16" s="6"/>
      <c r="J16" s="4"/>
      <c r="K16" s="5"/>
      <c r="L16" s="6"/>
      <c r="M16" s="4"/>
      <c r="N16" s="5"/>
      <c r="O16" s="6"/>
      <c r="P16" s="4"/>
      <c r="Q16" s="5"/>
      <c r="R16" s="6"/>
      <c r="S16" s="4"/>
      <c r="T16" s="5"/>
      <c r="U16" s="13"/>
      <c r="V16" s="4"/>
      <c r="W16" s="104"/>
      <c r="X16" s="145"/>
      <c r="Y16" s="104"/>
      <c r="Z16" s="5"/>
      <c r="AA16" s="141">
        <f t="shared" si="0"/>
        <v>0</v>
      </c>
    </row>
    <row r="17" spans="1:27" ht="15.75" thickBot="1" x14ac:dyDescent="0.3">
      <c r="A17" s="51"/>
      <c r="B17" s="50"/>
      <c r="C17" s="50"/>
      <c r="D17" s="50"/>
      <c r="E17" s="56"/>
      <c r="F17" s="60"/>
      <c r="G17" s="58"/>
      <c r="H17" s="46"/>
      <c r="I17" s="6"/>
      <c r="J17" s="4"/>
      <c r="K17" s="5"/>
      <c r="L17" s="6"/>
      <c r="M17" s="4"/>
      <c r="N17" s="5"/>
      <c r="O17" s="6"/>
      <c r="P17" s="4"/>
      <c r="Q17" s="5"/>
      <c r="R17" s="6"/>
      <c r="S17" s="4"/>
      <c r="T17" s="5"/>
      <c r="U17" s="13"/>
      <c r="V17" s="4"/>
      <c r="W17" s="104"/>
      <c r="X17" s="145"/>
      <c r="Y17" s="104"/>
      <c r="Z17" s="5"/>
      <c r="AA17" s="141">
        <f t="shared" si="0"/>
        <v>0</v>
      </c>
    </row>
    <row r="18" spans="1:27" ht="15.75" thickBot="1" x14ac:dyDescent="0.3">
      <c r="A18" s="35"/>
      <c r="B18" s="7"/>
      <c r="C18" s="7"/>
      <c r="D18" s="7"/>
      <c r="E18" s="8"/>
      <c r="F18" s="60"/>
      <c r="G18" s="58"/>
      <c r="H18" s="67"/>
      <c r="I18" s="6"/>
      <c r="J18" s="4"/>
      <c r="K18" s="5"/>
      <c r="L18" s="6"/>
      <c r="M18" s="4"/>
      <c r="N18" s="5"/>
      <c r="O18" s="6"/>
      <c r="P18" s="4"/>
      <c r="Q18" s="5"/>
      <c r="R18" s="6"/>
      <c r="S18" s="4"/>
      <c r="T18" s="5"/>
      <c r="U18" s="13"/>
      <c r="V18" s="4"/>
      <c r="W18" s="104"/>
      <c r="X18" s="145"/>
      <c r="Y18" s="104"/>
      <c r="Z18" s="5"/>
      <c r="AA18" s="141">
        <f t="shared" si="0"/>
        <v>0</v>
      </c>
    </row>
    <row r="19" spans="1:27" x14ac:dyDescent="0.25">
      <c r="A19" s="35"/>
      <c r="B19" s="7"/>
      <c r="C19" s="7"/>
      <c r="D19" s="7"/>
      <c r="E19" s="8"/>
      <c r="F19" s="60"/>
      <c r="G19" s="58"/>
      <c r="H19" s="67"/>
      <c r="I19" s="6"/>
      <c r="J19" s="4"/>
      <c r="K19" s="5"/>
      <c r="L19" s="6"/>
      <c r="M19" s="4"/>
      <c r="N19" s="5"/>
      <c r="O19" s="6"/>
      <c r="P19" s="4"/>
      <c r="Q19" s="5"/>
      <c r="R19" s="6"/>
      <c r="S19" s="4"/>
      <c r="T19" s="5"/>
      <c r="U19" s="13"/>
      <c r="V19" s="4"/>
      <c r="W19" s="104"/>
      <c r="X19" s="145"/>
      <c r="Y19" s="104"/>
      <c r="Z19" s="5"/>
      <c r="AA19" s="141">
        <f t="shared" si="0"/>
        <v>0</v>
      </c>
    </row>
    <row r="20" spans="1:27" x14ac:dyDescent="0.25">
      <c r="A20" s="35"/>
      <c r="B20" s="7"/>
      <c r="C20" s="7"/>
      <c r="D20" s="7"/>
      <c r="E20" s="8"/>
      <c r="F20" s="60"/>
      <c r="G20" s="58"/>
      <c r="H20" s="67"/>
      <c r="I20" s="6"/>
      <c r="J20" s="4"/>
      <c r="K20" s="5"/>
      <c r="L20" s="6"/>
      <c r="M20" s="4"/>
      <c r="N20" s="5"/>
      <c r="O20" s="6"/>
      <c r="P20" s="4"/>
      <c r="Q20" s="5"/>
      <c r="R20" s="6"/>
      <c r="S20" s="4"/>
      <c r="T20" s="5"/>
      <c r="U20" s="13"/>
      <c r="V20" s="4"/>
      <c r="W20" s="104"/>
      <c r="X20" s="145"/>
      <c r="Y20" s="104"/>
      <c r="Z20" s="5"/>
      <c r="AA20" s="108">
        <f>N20+Q20</f>
        <v>0</v>
      </c>
    </row>
    <row r="21" spans="1:27" x14ac:dyDescent="0.25">
      <c r="A21" s="35"/>
      <c r="B21" s="7"/>
      <c r="C21" s="7"/>
      <c r="D21" s="7"/>
      <c r="E21" s="8"/>
      <c r="F21" s="60"/>
      <c r="G21" s="58"/>
      <c r="H21" s="67"/>
      <c r="I21" s="6"/>
      <c r="J21" s="4"/>
      <c r="K21" s="5"/>
      <c r="L21" s="6"/>
      <c r="M21" s="4"/>
      <c r="N21" s="5"/>
      <c r="O21" s="6"/>
      <c r="P21" s="4"/>
      <c r="Q21" s="5"/>
      <c r="R21" s="6"/>
      <c r="S21" s="4"/>
      <c r="T21" s="5"/>
      <c r="U21" s="13"/>
      <c r="V21" s="4"/>
      <c r="W21" s="104"/>
      <c r="X21" s="145"/>
      <c r="Y21" s="104"/>
      <c r="Z21" s="5"/>
      <c r="AA21" s="108">
        <f>H21+K21+N21</f>
        <v>0</v>
      </c>
    </row>
    <row r="22" spans="1:27" x14ac:dyDescent="0.25">
      <c r="A22" s="35"/>
      <c r="B22" s="7"/>
      <c r="C22" s="7"/>
      <c r="D22" s="7"/>
      <c r="E22" s="8"/>
      <c r="F22" s="6"/>
      <c r="G22" s="4"/>
      <c r="H22" s="5"/>
      <c r="I22" s="6"/>
      <c r="J22" s="4"/>
      <c r="K22" s="5"/>
      <c r="L22" s="6"/>
      <c r="M22" s="4"/>
      <c r="N22" s="5"/>
      <c r="O22" s="6"/>
      <c r="P22" s="4"/>
      <c r="Q22" s="5"/>
      <c r="R22" s="6"/>
      <c r="S22" s="4"/>
      <c r="T22" s="5"/>
      <c r="U22" s="13"/>
      <c r="V22" s="4"/>
      <c r="W22" s="104"/>
      <c r="X22" s="145"/>
      <c r="Y22" s="104"/>
      <c r="Z22" s="5"/>
      <c r="AA22" s="108"/>
    </row>
    <row r="23" spans="1:27" x14ac:dyDescent="0.25">
      <c r="A23" s="35"/>
      <c r="B23" s="7"/>
      <c r="C23" s="7"/>
      <c r="D23" s="7"/>
      <c r="E23" s="8"/>
      <c r="F23" s="60"/>
      <c r="G23" s="58"/>
      <c r="H23" s="67"/>
      <c r="I23" s="6"/>
      <c r="J23" s="4"/>
      <c r="K23" s="5"/>
      <c r="L23" s="6"/>
      <c r="M23" s="4"/>
      <c r="N23" s="5"/>
      <c r="O23" s="6"/>
      <c r="P23" s="4"/>
      <c r="Q23" s="5"/>
      <c r="R23" s="6"/>
      <c r="S23" s="4"/>
      <c r="T23" s="5"/>
      <c r="U23" s="13"/>
      <c r="V23" s="4"/>
      <c r="W23" s="104"/>
      <c r="X23" s="145"/>
      <c r="Y23" s="104"/>
      <c r="Z23" s="5"/>
      <c r="AA23" s="108"/>
    </row>
    <row r="24" spans="1:27" x14ac:dyDescent="0.25">
      <c r="A24" s="35"/>
      <c r="B24" s="7"/>
      <c r="C24" s="7"/>
      <c r="D24" s="7"/>
      <c r="E24" s="8"/>
      <c r="F24" s="60"/>
      <c r="G24" s="58"/>
      <c r="H24" s="67"/>
      <c r="I24" s="6"/>
      <c r="J24" s="4"/>
      <c r="K24" s="5"/>
      <c r="L24" s="6"/>
      <c r="M24" s="4"/>
      <c r="N24" s="5"/>
      <c r="O24" s="6"/>
      <c r="P24" s="4"/>
      <c r="Q24" s="5"/>
      <c r="R24" s="6"/>
      <c r="S24" s="4"/>
      <c r="T24" s="5"/>
      <c r="U24" s="13"/>
      <c r="V24" s="4"/>
      <c r="W24" s="104"/>
      <c r="X24" s="145"/>
      <c r="Y24" s="104"/>
      <c r="Z24" s="5"/>
      <c r="AA24" s="108"/>
    </row>
    <row r="25" spans="1:27" x14ac:dyDescent="0.25">
      <c r="A25" s="35"/>
      <c r="B25" s="7"/>
      <c r="C25" s="7"/>
      <c r="D25" s="7"/>
      <c r="E25" s="8"/>
      <c r="F25" s="60"/>
      <c r="G25" s="58"/>
      <c r="H25" s="67"/>
      <c r="I25" s="6"/>
      <c r="J25" s="4"/>
      <c r="K25" s="5"/>
      <c r="L25" s="6"/>
      <c r="M25" s="4"/>
      <c r="N25" s="5"/>
      <c r="O25" s="6"/>
      <c r="P25" s="4"/>
      <c r="Q25" s="5"/>
      <c r="R25" s="6"/>
      <c r="S25" s="4"/>
      <c r="T25" s="5"/>
      <c r="U25" s="13"/>
      <c r="V25" s="4"/>
      <c r="W25" s="104"/>
      <c r="X25" s="145"/>
      <c r="Y25" s="104"/>
      <c r="Z25" s="5"/>
      <c r="AA25" s="108"/>
    </row>
    <row r="26" spans="1:27" ht="15.75" thickBot="1" x14ac:dyDescent="0.3">
      <c r="A26" s="37"/>
      <c r="B26" s="38"/>
      <c r="C26" s="38"/>
      <c r="D26" s="38"/>
      <c r="E26" s="44"/>
      <c r="F26" s="61"/>
      <c r="G26" s="59"/>
      <c r="H26" s="68"/>
      <c r="I26" s="11"/>
      <c r="J26" s="9"/>
      <c r="K26" s="10"/>
      <c r="L26" s="11"/>
      <c r="M26" s="9"/>
      <c r="N26" s="10"/>
      <c r="O26" s="11"/>
      <c r="P26" s="9"/>
      <c r="Q26" s="10"/>
      <c r="R26" s="11"/>
      <c r="S26" s="9"/>
      <c r="T26" s="10"/>
      <c r="U26" s="27"/>
      <c r="V26" s="9"/>
      <c r="W26" s="120"/>
      <c r="X26" s="146"/>
      <c r="Y26" s="120"/>
      <c r="Z26" s="10"/>
      <c r="AA26" s="135"/>
    </row>
    <row r="27" spans="1:27" hidden="1" x14ac:dyDescent="0.25">
      <c r="A27" s="42"/>
      <c r="B27" s="24"/>
      <c r="C27" s="24"/>
      <c r="D27" s="24"/>
      <c r="E27" s="43"/>
      <c r="F27" s="30"/>
      <c r="G27" s="16"/>
      <c r="H27" s="17">
        <f t="shared" ref="H27:H37" si="1">F27+G27</f>
        <v>0</v>
      </c>
      <c r="I27" s="15"/>
      <c r="J27" s="16"/>
      <c r="K27" s="17">
        <f t="shared" ref="K27:K37" si="2">I27+J27</f>
        <v>0</v>
      </c>
      <c r="L27" s="15"/>
      <c r="M27" s="16"/>
      <c r="N27" s="17">
        <f t="shared" ref="N27:N37" si="3">L27+M27</f>
        <v>0</v>
      </c>
      <c r="O27" s="15"/>
      <c r="P27" s="16"/>
      <c r="Q27" s="17">
        <f t="shared" ref="Q27:Q37" si="4">O27+P27</f>
        <v>0</v>
      </c>
      <c r="R27" s="117"/>
      <c r="S27" s="117"/>
      <c r="T27" s="117"/>
      <c r="U27" s="117"/>
      <c r="V27" s="117"/>
      <c r="W27" s="117"/>
      <c r="X27" s="117"/>
      <c r="Y27" s="117"/>
      <c r="Z27" s="117"/>
      <c r="AA27" s="109"/>
    </row>
    <row r="28" spans="1:27" hidden="1" x14ac:dyDescent="0.25">
      <c r="A28" s="35"/>
      <c r="B28" s="7"/>
      <c r="C28" s="7"/>
      <c r="D28" s="7"/>
      <c r="E28" s="36"/>
      <c r="F28" s="13"/>
      <c r="G28" s="4"/>
      <c r="H28" s="5">
        <f t="shared" si="1"/>
        <v>0</v>
      </c>
      <c r="I28" s="6"/>
      <c r="J28" s="4"/>
      <c r="K28" s="5">
        <f t="shared" si="2"/>
        <v>0</v>
      </c>
      <c r="L28" s="6"/>
      <c r="M28" s="4"/>
      <c r="N28" s="5">
        <f t="shared" si="3"/>
        <v>0</v>
      </c>
      <c r="O28" s="6"/>
      <c r="P28" s="4"/>
      <c r="Q28" s="5">
        <f t="shared" si="4"/>
        <v>0</v>
      </c>
      <c r="R28" s="93"/>
      <c r="S28" s="93"/>
      <c r="T28" s="93"/>
      <c r="U28" s="93"/>
      <c r="V28" s="93"/>
      <c r="W28" s="93"/>
      <c r="X28" s="93"/>
      <c r="Y28" s="93"/>
      <c r="Z28" s="93"/>
      <c r="AA28" s="98"/>
    </row>
    <row r="29" spans="1:27" hidden="1" x14ac:dyDescent="0.25">
      <c r="A29" s="35"/>
      <c r="B29" s="7"/>
      <c r="C29" s="7"/>
      <c r="D29" s="7"/>
      <c r="E29" s="36"/>
      <c r="F29" s="13"/>
      <c r="G29" s="4"/>
      <c r="H29" s="5">
        <f t="shared" si="1"/>
        <v>0</v>
      </c>
      <c r="I29" s="6"/>
      <c r="J29" s="4"/>
      <c r="K29" s="5">
        <f t="shared" si="2"/>
        <v>0</v>
      </c>
      <c r="L29" s="6"/>
      <c r="M29" s="4"/>
      <c r="N29" s="5">
        <f t="shared" si="3"/>
        <v>0</v>
      </c>
      <c r="O29" s="6"/>
      <c r="P29" s="4"/>
      <c r="Q29" s="5">
        <f t="shared" si="4"/>
        <v>0</v>
      </c>
      <c r="R29" s="93"/>
      <c r="S29" s="93"/>
      <c r="T29" s="93"/>
      <c r="U29" s="93"/>
      <c r="V29" s="93"/>
      <c r="W29" s="93"/>
      <c r="X29" s="93"/>
      <c r="Y29" s="93"/>
      <c r="Z29" s="93"/>
      <c r="AA29" s="98"/>
    </row>
    <row r="30" spans="1:27" hidden="1" x14ac:dyDescent="0.25">
      <c r="A30" s="35"/>
      <c r="B30" s="7"/>
      <c r="C30" s="7"/>
      <c r="D30" s="7"/>
      <c r="E30" s="36"/>
      <c r="F30" s="13"/>
      <c r="G30" s="4"/>
      <c r="H30" s="5">
        <f t="shared" si="1"/>
        <v>0</v>
      </c>
      <c r="I30" s="6"/>
      <c r="J30" s="4"/>
      <c r="K30" s="5">
        <f t="shared" si="2"/>
        <v>0</v>
      </c>
      <c r="L30" s="6"/>
      <c r="M30" s="4"/>
      <c r="N30" s="5">
        <f t="shared" si="3"/>
        <v>0</v>
      </c>
      <c r="O30" s="6"/>
      <c r="P30" s="4"/>
      <c r="Q30" s="5">
        <f t="shared" si="4"/>
        <v>0</v>
      </c>
      <c r="R30" s="93"/>
      <c r="S30" s="93"/>
      <c r="T30" s="93"/>
      <c r="U30" s="93"/>
      <c r="V30" s="93"/>
      <c r="W30" s="93"/>
      <c r="X30" s="93"/>
      <c r="Y30" s="93"/>
      <c r="Z30" s="93"/>
      <c r="AA30" s="98"/>
    </row>
    <row r="31" spans="1:27" hidden="1" x14ac:dyDescent="0.25">
      <c r="A31" s="35"/>
      <c r="B31" s="7"/>
      <c r="C31" s="7"/>
      <c r="D31" s="7"/>
      <c r="E31" s="36"/>
      <c r="F31" s="13"/>
      <c r="G31" s="4"/>
      <c r="H31" s="5">
        <f t="shared" si="1"/>
        <v>0</v>
      </c>
      <c r="I31" s="6"/>
      <c r="J31" s="4"/>
      <c r="K31" s="5">
        <f t="shared" si="2"/>
        <v>0</v>
      </c>
      <c r="L31" s="6"/>
      <c r="M31" s="4"/>
      <c r="N31" s="5">
        <f t="shared" si="3"/>
        <v>0</v>
      </c>
      <c r="O31" s="6"/>
      <c r="P31" s="4"/>
      <c r="Q31" s="5">
        <f t="shared" si="4"/>
        <v>0</v>
      </c>
      <c r="R31" s="93"/>
      <c r="S31" s="93"/>
      <c r="T31" s="93"/>
      <c r="U31" s="93"/>
      <c r="V31" s="93"/>
      <c r="W31" s="93"/>
      <c r="X31" s="93"/>
      <c r="Y31" s="93"/>
      <c r="Z31" s="93"/>
      <c r="AA31" s="98"/>
    </row>
    <row r="32" spans="1:27" hidden="1" x14ac:dyDescent="0.25">
      <c r="A32" s="35"/>
      <c r="B32" s="7"/>
      <c r="C32" s="7"/>
      <c r="D32" s="7"/>
      <c r="E32" s="36"/>
      <c r="F32" s="13"/>
      <c r="G32" s="4"/>
      <c r="H32" s="5">
        <f t="shared" si="1"/>
        <v>0</v>
      </c>
      <c r="I32" s="6"/>
      <c r="J32" s="4"/>
      <c r="K32" s="5">
        <f t="shared" si="2"/>
        <v>0</v>
      </c>
      <c r="L32" s="6"/>
      <c r="M32" s="4"/>
      <c r="N32" s="5">
        <f t="shared" si="3"/>
        <v>0</v>
      </c>
      <c r="O32" s="6"/>
      <c r="P32" s="4"/>
      <c r="Q32" s="5">
        <f t="shared" si="4"/>
        <v>0</v>
      </c>
      <c r="R32" s="93"/>
      <c r="S32" s="93"/>
      <c r="T32" s="93"/>
      <c r="U32" s="93"/>
      <c r="V32" s="93"/>
      <c r="W32" s="93"/>
      <c r="X32" s="93"/>
      <c r="Y32" s="93"/>
      <c r="Z32" s="93"/>
      <c r="AA32" s="98"/>
    </row>
    <row r="33" spans="1:27" hidden="1" x14ac:dyDescent="0.25">
      <c r="A33" s="35"/>
      <c r="B33" s="7"/>
      <c r="C33" s="7"/>
      <c r="D33" s="7"/>
      <c r="E33" s="36"/>
      <c r="F33" s="13"/>
      <c r="G33" s="4"/>
      <c r="H33" s="5">
        <f t="shared" si="1"/>
        <v>0</v>
      </c>
      <c r="I33" s="6"/>
      <c r="J33" s="4"/>
      <c r="K33" s="5">
        <f t="shared" si="2"/>
        <v>0</v>
      </c>
      <c r="L33" s="6"/>
      <c r="M33" s="4"/>
      <c r="N33" s="5">
        <f t="shared" si="3"/>
        <v>0</v>
      </c>
      <c r="O33" s="6"/>
      <c r="P33" s="4"/>
      <c r="Q33" s="5">
        <f t="shared" si="4"/>
        <v>0</v>
      </c>
      <c r="R33" s="93"/>
      <c r="S33" s="93"/>
      <c r="T33" s="93"/>
      <c r="U33" s="93"/>
      <c r="V33" s="93"/>
      <c r="W33" s="93"/>
      <c r="X33" s="93"/>
      <c r="Y33" s="93"/>
      <c r="Z33" s="93"/>
      <c r="AA33" s="98"/>
    </row>
    <row r="34" spans="1:27" hidden="1" x14ac:dyDescent="0.25">
      <c r="A34" s="35"/>
      <c r="B34" s="7"/>
      <c r="C34" s="7"/>
      <c r="D34" s="7"/>
      <c r="E34" s="36"/>
      <c r="F34" s="13"/>
      <c r="G34" s="4"/>
      <c r="H34" s="5">
        <f t="shared" si="1"/>
        <v>0</v>
      </c>
      <c r="I34" s="6"/>
      <c r="J34" s="4"/>
      <c r="K34" s="5">
        <f t="shared" si="2"/>
        <v>0</v>
      </c>
      <c r="L34" s="6"/>
      <c r="M34" s="4"/>
      <c r="N34" s="5">
        <f t="shared" si="3"/>
        <v>0</v>
      </c>
      <c r="O34" s="6"/>
      <c r="P34" s="4"/>
      <c r="Q34" s="5">
        <f t="shared" si="4"/>
        <v>0</v>
      </c>
      <c r="R34" s="93"/>
      <c r="S34" s="93"/>
      <c r="T34" s="93"/>
      <c r="U34" s="93"/>
      <c r="V34" s="93"/>
      <c r="W34" s="93"/>
      <c r="X34" s="93"/>
      <c r="Y34" s="93"/>
      <c r="Z34" s="93"/>
      <c r="AA34" s="98"/>
    </row>
    <row r="35" spans="1:27" hidden="1" x14ac:dyDescent="0.25">
      <c r="A35" s="35"/>
      <c r="B35" s="7"/>
      <c r="C35" s="7"/>
      <c r="D35" s="7"/>
      <c r="E35" s="36"/>
      <c r="F35" s="13"/>
      <c r="G35" s="4"/>
      <c r="H35" s="5">
        <f t="shared" si="1"/>
        <v>0</v>
      </c>
      <c r="I35" s="6"/>
      <c r="J35" s="4"/>
      <c r="K35" s="5">
        <f t="shared" si="2"/>
        <v>0</v>
      </c>
      <c r="L35" s="6"/>
      <c r="M35" s="4"/>
      <c r="N35" s="5">
        <f t="shared" si="3"/>
        <v>0</v>
      </c>
      <c r="O35" s="6"/>
      <c r="P35" s="4"/>
      <c r="Q35" s="5">
        <f t="shared" si="4"/>
        <v>0</v>
      </c>
      <c r="R35" s="93"/>
      <c r="S35" s="93"/>
      <c r="T35" s="93"/>
      <c r="U35" s="93"/>
      <c r="V35" s="93"/>
      <c r="W35" s="93"/>
      <c r="X35" s="93"/>
      <c r="Y35" s="93"/>
      <c r="Z35" s="93"/>
      <c r="AA35" s="98"/>
    </row>
    <row r="36" spans="1:27" hidden="1" x14ac:dyDescent="0.25">
      <c r="A36" s="35"/>
      <c r="B36" s="7"/>
      <c r="C36" s="7"/>
      <c r="D36" s="7"/>
      <c r="E36" s="36"/>
      <c r="F36" s="13"/>
      <c r="G36" s="4"/>
      <c r="H36" s="5">
        <f t="shared" si="1"/>
        <v>0</v>
      </c>
      <c r="I36" s="6"/>
      <c r="J36" s="4"/>
      <c r="K36" s="5">
        <f t="shared" si="2"/>
        <v>0</v>
      </c>
      <c r="L36" s="6"/>
      <c r="M36" s="4"/>
      <c r="N36" s="5">
        <f t="shared" si="3"/>
        <v>0</v>
      </c>
      <c r="O36" s="6"/>
      <c r="P36" s="4"/>
      <c r="Q36" s="5">
        <f t="shared" si="4"/>
        <v>0</v>
      </c>
      <c r="R36" s="93"/>
      <c r="S36" s="93"/>
      <c r="T36" s="93"/>
      <c r="U36" s="93"/>
      <c r="V36" s="93"/>
      <c r="W36" s="93"/>
      <c r="X36" s="93"/>
      <c r="Y36" s="93"/>
      <c r="Z36" s="93"/>
      <c r="AA36" s="98"/>
    </row>
    <row r="37" spans="1:27" ht="15.75" hidden="1" thickBot="1" x14ac:dyDescent="0.3">
      <c r="A37" s="37"/>
      <c r="B37" s="38"/>
      <c r="C37" s="38"/>
      <c r="D37" s="38"/>
      <c r="E37" s="39"/>
      <c r="F37" s="13"/>
      <c r="G37" s="9"/>
      <c r="H37" s="10">
        <f t="shared" si="1"/>
        <v>0</v>
      </c>
      <c r="I37" s="11"/>
      <c r="J37" s="9"/>
      <c r="K37" s="10">
        <f t="shared" si="2"/>
        <v>0</v>
      </c>
      <c r="L37" s="11"/>
      <c r="M37" s="9"/>
      <c r="N37" s="10">
        <f t="shared" si="3"/>
        <v>0</v>
      </c>
      <c r="O37" s="11"/>
      <c r="P37" s="9"/>
      <c r="Q37" s="10">
        <f t="shared" si="4"/>
        <v>0</v>
      </c>
      <c r="R37" s="111"/>
      <c r="S37" s="111"/>
      <c r="T37" s="111"/>
      <c r="U37" s="111"/>
      <c r="V37" s="111"/>
      <c r="W37" s="111"/>
      <c r="X37" s="111"/>
      <c r="Y37" s="111"/>
      <c r="Z37" s="111"/>
      <c r="AA37" s="98"/>
    </row>
  </sheetData>
  <autoFilter ref="A6:AA6" xr:uid="{383F3FDB-38F4-433F-8BC0-5FCD702E1BBD}">
    <sortState xmlns:xlrd2="http://schemas.microsoft.com/office/spreadsheetml/2017/richdata2" ref="A7:AA26">
      <sortCondition descending="1" ref="AA6"/>
    </sortState>
  </autoFilter>
  <sortState xmlns:xlrd2="http://schemas.microsoft.com/office/spreadsheetml/2017/richdata2" ref="A7:AA10">
    <sortCondition descending="1" ref="AA7:AA10"/>
  </sortState>
  <mergeCells count="10">
    <mergeCell ref="F5:H5"/>
    <mergeCell ref="I5:K5"/>
    <mergeCell ref="L5:N5"/>
    <mergeCell ref="O5:Q5"/>
    <mergeCell ref="A1:AA1"/>
    <mergeCell ref="A2:AA2"/>
    <mergeCell ref="A3:AA3"/>
    <mergeCell ref="R5:T5"/>
    <mergeCell ref="U5:W5"/>
    <mergeCell ref="X5:Z5"/>
  </mergeCells>
  <printOptions horizontalCentered="1"/>
  <pageMargins left="3.937007874015748E-2" right="3.937007874015748E-2" top="0.94488188976377963" bottom="0.55118110236220474" header="0.11811023622047245" footer="0.31496062992125984"/>
  <pageSetup paperSize="9" scale="63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BE760-0FB2-4BC4-BE84-FD9CCBB5C8A2}">
  <sheetPr>
    <pageSetUpPr fitToPage="1"/>
  </sheetPr>
  <dimension ref="A1:AZ53"/>
  <sheetViews>
    <sheetView topLeftCell="B1" workbookViewId="0">
      <selection activeCell="B2" sqref="B2:AZ2"/>
    </sheetView>
  </sheetViews>
  <sheetFormatPr defaultRowHeight="15" x14ac:dyDescent="0.25"/>
  <cols>
    <col min="1" max="1" width="4.85546875" customWidth="1"/>
    <col min="2" max="2" width="32.42578125" bestFit="1" customWidth="1"/>
    <col min="3" max="3" width="19.7109375" bestFit="1" customWidth="1"/>
    <col min="4" max="4" width="16" bestFit="1" customWidth="1"/>
    <col min="5" max="5" width="24.7109375" bestFit="1" customWidth="1"/>
    <col min="6" max="6" width="23.7109375" bestFit="1" customWidth="1"/>
    <col min="7" max="8" width="5.7109375" customWidth="1"/>
    <col min="9" max="9" width="7" customWidth="1"/>
    <col min="10" max="11" width="5.7109375" customWidth="1"/>
    <col min="12" max="12" width="7" customWidth="1"/>
    <col min="13" max="14" width="5.7109375" customWidth="1"/>
    <col min="15" max="15" width="7" customWidth="1"/>
    <col min="16" max="17" width="5.7109375" customWidth="1"/>
    <col min="18" max="18" width="9" customWidth="1"/>
    <col min="19" max="20" width="5.7109375" customWidth="1"/>
    <col min="21" max="21" width="7" customWidth="1"/>
    <col min="22" max="23" width="5.7109375" customWidth="1"/>
    <col min="24" max="51" width="7" customWidth="1"/>
    <col min="52" max="52" width="8.140625" bestFit="1" customWidth="1"/>
  </cols>
  <sheetData>
    <row r="1" spans="1:52" ht="31.5" x14ac:dyDescent="0.5">
      <c r="B1" s="694" t="s">
        <v>105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694"/>
      <c r="AH1" s="694"/>
      <c r="AI1" s="694"/>
      <c r="AJ1" s="694"/>
      <c r="AK1" s="694"/>
      <c r="AL1" s="694"/>
      <c r="AM1" s="694"/>
      <c r="AN1" s="694"/>
      <c r="AO1" s="694"/>
      <c r="AP1" s="694"/>
      <c r="AQ1" s="694"/>
      <c r="AR1" s="694"/>
      <c r="AS1" s="694"/>
      <c r="AT1" s="694"/>
      <c r="AU1" s="694"/>
      <c r="AV1" s="694"/>
      <c r="AW1" s="694"/>
      <c r="AX1" s="694"/>
      <c r="AY1" s="694"/>
      <c r="AZ1" s="694"/>
    </row>
    <row r="2" spans="1:52" ht="28.5" x14ac:dyDescent="0.45">
      <c r="B2" s="695" t="s">
        <v>12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695"/>
      <c r="AW2" s="695"/>
      <c r="AX2" s="695"/>
      <c r="AY2" s="695"/>
      <c r="AZ2" s="695"/>
    </row>
    <row r="3" spans="1:52" ht="23.25" x14ac:dyDescent="0.35">
      <c r="B3" s="710" t="s">
        <v>61</v>
      </c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710"/>
      <c r="AC3" s="710"/>
      <c r="AD3" s="710"/>
      <c r="AE3" s="710"/>
      <c r="AF3" s="710"/>
      <c r="AG3" s="710"/>
      <c r="AH3" s="710"/>
      <c r="AI3" s="710"/>
      <c r="AJ3" s="710"/>
      <c r="AK3" s="710"/>
      <c r="AL3" s="710"/>
      <c r="AM3" s="710"/>
      <c r="AN3" s="710"/>
      <c r="AO3" s="710"/>
      <c r="AP3" s="710"/>
      <c r="AQ3" s="710"/>
      <c r="AR3" s="710"/>
      <c r="AS3" s="710"/>
      <c r="AT3" s="710"/>
      <c r="AU3" s="710"/>
      <c r="AV3" s="710"/>
      <c r="AW3" s="710"/>
      <c r="AX3" s="710"/>
      <c r="AY3" s="710"/>
      <c r="AZ3" s="710"/>
    </row>
    <row r="4" spans="1:52" ht="15.75" thickBot="1" x14ac:dyDescent="0.3"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</row>
    <row r="5" spans="1:52" ht="27.75" customHeight="1" thickBot="1" x14ac:dyDescent="0.3">
      <c r="B5" s="1"/>
      <c r="C5" s="1"/>
      <c r="D5" s="1"/>
      <c r="E5" s="1"/>
      <c r="F5" s="1"/>
      <c r="G5" s="696" t="s">
        <v>82</v>
      </c>
      <c r="H5" s="697"/>
      <c r="I5" s="698"/>
      <c r="J5" s="699"/>
      <c r="K5" s="700"/>
      <c r="L5" s="701"/>
      <c r="M5" s="696"/>
      <c r="N5" s="697"/>
      <c r="O5" s="698"/>
      <c r="P5" s="699"/>
      <c r="Q5" s="700"/>
      <c r="R5" s="701"/>
      <c r="S5" s="699"/>
      <c r="T5" s="700"/>
      <c r="U5" s="701"/>
      <c r="V5" s="699"/>
      <c r="W5" s="700"/>
      <c r="X5" s="701"/>
      <c r="Y5" s="699"/>
      <c r="Z5" s="700"/>
      <c r="AA5" s="701"/>
      <c r="AB5" s="696"/>
      <c r="AC5" s="697"/>
      <c r="AD5" s="698"/>
      <c r="AE5" s="730"/>
      <c r="AF5" s="731"/>
      <c r="AG5" s="732"/>
      <c r="AH5" s="730"/>
      <c r="AI5" s="731"/>
      <c r="AJ5" s="732"/>
      <c r="AK5" s="733"/>
      <c r="AL5" s="734"/>
      <c r="AM5" s="735"/>
      <c r="AN5" s="730"/>
      <c r="AO5" s="731"/>
      <c r="AP5" s="732"/>
      <c r="AQ5" s="730"/>
      <c r="AR5" s="731"/>
      <c r="AS5" s="732"/>
      <c r="AT5" s="704"/>
      <c r="AU5" s="705"/>
      <c r="AV5" s="701"/>
      <c r="AW5" s="714"/>
      <c r="AX5" s="715"/>
      <c r="AY5" s="716"/>
      <c r="AZ5" s="2" t="s">
        <v>0</v>
      </c>
    </row>
    <row r="6" spans="1:52" ht="15.75" thickBot="1" x14ac:dyDescent="0.3">
      <c r="B6" s="149" t="s">
        <v>1</v>
      </c>
      <c r="C6" s="28" t="s">
        <v>3</v>
      </c>
      <c r="D6" s="28" t="s">
        <v>34</v>
      </c>
      <c r="E6" s="28" t="s">
        <v>36</v>
      </c>
      <c r="F6" s="204" t="s">
        <v>35</v>
      </c>
      <c r="G6" s="317">
        <v>45731</v>
      </c>
      <c r="H6" s="318">
        <v>45732</v>
      </c>
      <c r="I6" s="14" t="s">
        <v>6</v>
      </c>
      <c r="J6" s="317"/>
      <c r="K6" s="318"/>
      <c r="L6" s="14" t="s">
        <v>6</v>
      </c>
      <c r="M6" s="317"/>
      <c r="N6" s="318"/>
      <c r="O6" s="85" t="s">
        <v>6</v>
      </c>
      <c r="P6" s="317"/>
      <c r="Q6" s="318"/>
      <c r="R6" s="14" t="s">
        <v>6</v>
      </c>
      <c r="S6" s="317"/>
      <c r="T6" s="318"/>
      <c r="U6" s="14" t="s">
        <v>6</v>
      </c>
      <c r="V6" s="317"/>
      <c r="W6" s="318"/>
      <c r="X6" s="14" t="s">
        <v>6</v>
      </c>
      <c r="Y6" s="137"/>
      <c r="Z6" s="138"/>
      <c r="AA6" s="368" t="s">
        <v>6</v>
      </c>
      <c r="AB6" s="216"/>
      <c r="AC6" s="217"/>
      <c r="AD6" s="218" t="s">
        <v>6</v>
      </c>
      <c r="AE6" s="219"/>
      <c r="AF6" s="219"/>
      <c r="AG6" s="220"/>
      <c r="AH6" s="219"/>
      <c r="AI6" s="219"/>
      <c r="AJ6" s="220"/>
      <c r="AK6" s="219"/>
      <c r="AL6" s="219"/>
      <c r="AM6" s="220"/>
      <c r="AN6" s="219"/>
      <c r="AO6" s="219"/>
      <c r="AP6" s="220"/>
      <c r="AQ6" s="219"/>
      <c r="AR6" s="219"/>
      <c r="AS6" s="220"/>
      <c r="AT6" s="207"/>
      <c r="AU6" s="208"/>
      <c r="AV6" s="85" t="s">
        <v>6</v>
      </c>
      <c r="AW6" s="221">
        <v>45549</v>
      </c>
      <c r="AX6" s="221">
        <v>45550</v>
      </c>
      <c r="AY6" s="85" t="s">
        <v>6</v>
      </c>
      <c r="AZ6" s="3"/>
    </row>
    <row r="7" spans="1:52" ht="15.75" thickBot="1" x14ac:dyDescent="0.3">
      <c r="A7">
        <v>1</v>
      </c>
      <c r="B7" s="4" t="s">
        <v>62</v>
      </c>
      <c r="C7" s="4" t="s">
        <v>63</v>
      </c>
      <c r="D7" s="4" t="s">
        <v>45</v>
      </c>
      <c r="E7" s="4" t="s">
        <v>64</v>
      </c>
      <c r="F7" s="4" t="s">
        <v>65</v>
      </c>
      <c r="G7" s="369">
        <v>18.75</v>
      </c>
      <c r="H7" s="369">
        <v>13.2</v>
      </c>
      <c r="I7" s="45">
        <f>G7+H7</f>
        <v>31.95</v>
      </c>
      <c r="J7" s="134"/>
      <c r="K7" s="119"/>
      <c r="L7" s="69"/>
      <c r="M7" s="63"/>
      <c r="N7" s="64"/>
      <c r="O7" s="69"/>
      <c r="P7" s="62"/>
      <c r="Q7" s="119"/>
      <c r="R7" s="72"/>
      <c r="S7" s="62"/>
      <c r="T7" s="119"/>
      <c r="U7" s="69"/>
      <c r="V7" s="134"/>
      <c r="W7" s="119"/>
      <c r="X7" s="69"/>
      <c r="Y7" s="62"/>
      <c r="Z7" s="119"/>
      <c r="AA7" s="69"/>
      <c r="AB7" s="370"/>
      <c r="AC7" s="349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109"/>
      <c r="AU7" s="320"/>
      <c r="AV7" s="320"/>
      <c r="AW7" s="320"/>
      <c r="AX7" s="320"/>
      <c r="AY7" s="320"/>
      <c r="AZ7" s="98">
        <f>SUM(AY7+AV7+AS7+AP7+AM7+AJ7+AG7+AD7+AA7+X7+U7+R7+O7+L7+I7)</f>
        <v>31.95</v>
      </c>
    </row>
    <row r="8" spans="1:52" ht="15.75" thickBot="1" x14ac:dyDescent="0.3">
      <c r="A8">
        <v>2</v>
      </c>
      <c r="B8" s="4" t="s">
        <v>62</v>
      </c>
      <c r="C8" s="4" t="s">
        <v>63</v>
      </c>
      <c r="D8" s="4" t="s">
        <v>66</v>
      </c>
      <c r="E8" s="4" t="s">
        <v>64</v>
      </c>
      <c r="F8" s="4" t="s">
        <v>67</v>
      </c>
      <c r="G8" s="369">
        <v>16.75</v>
      </c>
      <c r="H8" s="369">
        <v>12.1</v>
      </c>
      <c r="I8" s="45">
        <f>G8+H8</f>
        <v>28.85</v>
      </c>
      <c r="J8" s="323"/>
      <c r="K8" s="71"/>
      <c r="L8" s="72"/>
      <c r="M8" s="65"/>
      <c r="N8" s="66"/>
      <c r="O8" s="81"/>
      <c r="P8" s="70"/>
      <c r="Q8" s="71"/>
      <c r="R8" s="72"/>
      <c r="S8" s="70"/>
      <c r="T8" s="71"/>
      <c r="U8" s="72"/>
      <c r="V8" s="323"/>
      <c r="W8" s="71"/>
      <c r="X8" s="72"/>
      <c r="Y8" s="15"/>
      <c r="Z8" s="16"/>
      <c r="AA8" s="69"/>
      <c r="AB8" s="4"/>
      <c r="AC8" s="4"/>
      <c r="AD8" s="320"/>
      <c r="AE8" s="320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  <c r="AQ8" s="320"/>
      <c r="AR8" s="320"/>
      <c r="AS8" s="320"/>
      <c r="AT8" s="109"/>
      <c r="AU8" s="320"/>
      <c r="AV8" s="320"/>
      <c r="AW8" s="320"/>
      <c r="AX8" s="320"/>
      <c r="AY8" s="320"/>
      <c r="AZ8" s="98">
        <f t="shared" ref="AZ8:AZ10" si="0">SUM(AY8+AV8+AS8+AP8+AM8+AJ8+AG8+AD8+AA8+X8+U8+R8+O8+L8+I8)</f>
        <v>28.85</v>
      </c>
    </row>
    <row r="9" spans="1:52" ht="15.75" thickBot="1" x14ac:dyDescent="0.3">
      <c r="A9">
        <v>3</v>
      </c>
      <c r="B9" s="4"/>
      <c r="C9" s="4"/>
      <c r="D9" s="4"/>
      <c r="E9" s="4"/>
      <c r="F9" s="4"/>
      <c r="G9" s="4"/>
      <c r="H9" s="4"/>
      <c r="I9" s="45"/>
      <c r="J9" s="323"/>
      <c r="K9" s="71"/>
      <c r="L9" s="72"/>
      <c r="M9" s="65"/>
      <c r="N9" s="66"/>
      <c r="O9" s="81"/>
      <c r="P9" s="70"/>
      <c r="Q9" s="71"/>
      <c r="R9" s="72"/>
      <c r="S9" s="70"/>
      <c r="T9" s="71"/>
      <c r="U9" s="72"/>
      <c r="V9" s="323"/>
      <c r="W9" s="71"/>
      <c r="X9" s="72"/>
      <c r="Y9" s="70"/>
      <c r="Z9" s="71"/>
      <c r="AA9" s="69"/>
      <c r="AB9" s="133"/>
      <c r="AC9" s="133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0"/>
      <c r="AR9" s="320"/>
      <c r="AS9" s="320"/>
      <c r="AT9" s="109"/>
      <c r="AU9" s="320"/>
      <c r="AV9" s="320"/>
      <c r="AW9" s="320"/>
      <c r="AX9" s="320"/>
      <c r="AY9" s="320"/>
      <c r="AZ9" s="98">
        <f t="shared" si="0"/>
        <v>0</v>
      </c>
    </row>
    <row r="10" spans="1:52" ht="15.75" thickBot="1" x14ac:dyDescent="0.3">
      <c r="A10">
        <v>4</v>
      </c>
      <c r="B10" s="4"/>
      <c r="C10" s="4"/>
      <c r="D10" s="4"/>
      <c r="E10" s="4"/>
      <c r="F10" s="4"/>
      <c r="G10" s="371"/>
      <c r="H10" s="372"/>
      <c r="I10" s="92"/>
      <c r="J10" s="323"/>
      <c r="K10" s="71"/>
      <c r="L10" s="72"/>
      <c r="M10" s="65"/>
      <c r="N10" s="66"/>
      <c r="O10" s="67"/>
      <c r="P10" s="70"/>
      <c r="Q10" s="71"/>
      <c r="R10" s="72"/>
      <c r="S10" s="70"/>
      <c r="T10" s="71"/>
      <c r="U10" s="72"/>
      <c r="V10" s="323"/>
      <c r="W10" s="71"/>
      <c r="X10" s="72"/>
      <c r="Y10" s="15"/>
      <c r="Z10" s="16"/>
      <c r="AA10" s="69"/>
      <c r="AB10" s="109"/>
      <c r="AC10" s="320"/>
      <c r="AD10" s="320"/>
      <c r="AE10" s="320"/>
      <c r="AF10" s="320"/>
      <c r="AG10" s="320"/>
      <c r="AH10" s="349"/>
      <c r="AI10" s="320"/>
      <c r="AJ10" s="320"/>
      <c r="AK10" s="320"/>
      <c r="AL10" s="320"/>
      <c r="AM10" s="320"/>
      <c r="AN10" s="320"/>
      <c r="AO10" s="320"/>
      <c r="AP10" s="320"/>
      <c r="AQ10" s="320"/>
      <c r="AR10" s="320"/>
      <c r="AS10" s="320"/>
      <c r="AT10" s="109"/>
      <c r="AU10" s="320"/>
      <c r="AV10" s="320"/>
      <c r="AW10" s="320"/>
      <c r="AX10" s="320"/>
      <c r="AY10" s="320"/>
      <c r="AZ10" s="98">
        <f t="shared" si="0"/>
        <v>0</v>
      </c>
    </row>
    <row r="11" spans="1:52" ht="15.75" thickBot="1" x14ac:dyDescent="0.3">
      <c r="A11">
        <v>5</v>
      </c>
      <c r="C11" s="4"/>
      <c r="G11" s="373"/>
      <c r="H11" s="372"/>
      <c r="I11" s="92"/>
      <c r="J11" s="323"/>
      <c r="K11" s="71"/>
      <c r="L11" s="72"/>
      <c r="M11" s="65"/>
      <c r="N11" s="66"/>
      <c r="O11" s="67"/>
      <c r="P11" s="70"/>
      <c r="Q11" s="71"/>
      <c r="R11" s="72"/>
      <c r="S11" s="70"/>
      <c r="T11" s="71"/>
      <c r="U11" s="72"/>
      <c r="V11" s="323"/>
      <c r="W11" s="71"/>
      <c r="X11" s="72"/>
      <c r="Y11" s="4"/>
      <c r="Z11" s="4"/>
      <c r="AA11" s="69"/>
      <c r="AB11" s="370"/>
      <c r="AC11" s="349"/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109"/>
      <c r="AU11" s="320"/>
      <c r="AV11" s="320"/>
      <c r="AW11" s="320"/>
      <c r="AX11" s="320"/>
      <c r="AY11" s="320"/>
      <c r="AZ11" s="98">
        <f>AV11+AD11+AA11</f>
        <v>0</v>
      </c>
    </row>
    <row r="12" spans="1:52" ht="15.75" thickBot="1" x14ac:dyDescent="0.3">
      <c r="A12">
        <v>6</v>
      </c>
      <c r="B12" s="4"/>
      <c r="C12" s="4"/>
      <c r="D12" s="4"/>
      <c r="E12" s="4"/>
      <c r="F12" s="4"/>
      <c r="G12" s="374"/>
      <c r="H12" s="369"/>
      <c r="I12" s="46"/>
      <c r="J12" s="327"/>
      <c r="K12" s="58"/>
      <c r="L12" s="67"/>
      <c r="M12" s="65"/>
      <c r="N12" s="66"/>
      <c r="O12" s="67"/>
      <c r="P12" s="375"/>
      <c r="Q12" s="58"/>
      <c r="R12" s="67"/>
      <c r="S12" s="60"/>
      <c r="T12" s="58"/>
      <c r="U12" s="72"/>
      <c r="V12" s="327"/>
      <c r="W12" s="58"/>
      <c r="X12" s="67"/>
      <c r="Y12" s="60"/>
      <c r="Z12" s="58"/>
      <c r="AA12" s="69"/>
      <c r="AB12" s="4"/>
      <c r="AC12" s="4"/>
      <c r="AD12" s="320"/>
      <c r="AE12" s="320"/>
      <c r="AF12" s="320"/>
      <c r="AG12" s="320"/>
      <c r="AH12" s="320"/>
      <c r="AI12" s="320"/>
      <c r="AJ12" s="320"/>
      <c r="AK12" s="320"/>
      <c r="AL12" s="320"/>
      <c r="AM12" s="320"/>
      <c r="AN12" s="320"/>
      <c r="AO12" s="320"/>
      <c r="AP12" s="320"/>
      <c r="AQ12" s="320"/>
      <c r="AR12" s="320"/>
      <c r="AS12" s="320"/>
      <c r="AT12" s="109"/>
      <c r="AU12" s="320"/>
      <c r="AV12" s="320"/>
      <c r="AW12" s="320"/>
      <c r="AX12" s="320"/>
      <c r="AY12" s="320"/>
      <c r="AZ12" s="98">
        <f>AV12+AJ12+AD12</f>
        <v>0</v>
      </c>
    </row>
    <row r="13" spans="1:52" ht="15.75" thickBot="1" x14ac:dyDescent="0.3">
      <c r="A13">
        <v>7</v>
      </c>
      <c r="B13" s="4"/>
      <c r="C13" s="4"/>
      <c r="D13" s="4"/>
      <c r="E13" s="4"/>
      <c r="F13" s="4"/>
      <c r="G13" s="374"/>
      <c r="H13" s="369"/>
      <c r="I13" s="46"/>
      <c r="J13" s="327"/>
      <c r="K13" s="58"/>
      <c r="L13" s="67"/>
      <c r="M13" s="65"/>
      <c r="N13" s="66"/>
      <c r="O13" s="81"/>
      <c r="P13" s="375"/>
      <c r="Q13" s="58"/>
      <c r="R13" s="67"/>
      <c r="S13" s="60"/>
      <c r="T13" s="58"/>
      <c r="U13" s="67"/>
      <c r="V13" s="327"/>
      <c r="W13" s="58"/>
      <c r="X13" s="67"/>
      <c r="Y13" s="6"/>
      <c r="Z13" s="4"/>
      <c r="AA13" s="69"/>
      <c r="AB13" s="376"/>
      <c r="AC13" s="377"/>
      <c r="AD13" s="320"/>
      <c r="AE13" s="320"/>
      <c r="AF13" s="320"/>
      <c r="AG13" s="320"/>
      <c r="AH13" s="320"/>
      <c r="AI13" s="320"/>
      <c r="AJ13" s="320"/>
      <c r="AK13" s="320"/>
      <c r="AL13" s="320"/>
      <c r="AM13" s="320"/>
      <c r="AN13" s="320"/>
      <c r="AO13" s="320"/>
      <c r="AP13" s="320"/>
      <c r="AQ13" s="320"/>
      <c r="AR13" s="320"/>
      <c r="AS13" s="320"/>
      <c r="AT13" s="98"/>
      <c r="AU13" s="108"/>
      <c r="AV13" s="108"/>
      <c r="AW13" s="108"/>
      <c r="AX13" s="108"/>
      <c r="AY13" s="108"/>
      <c r="AZ13" s="98">
        <f>AV13+AD13+AA13</f>
        <v>0</v>
      </c>
    </row>
    <row r="14" spans="1:52" ht="15.75" thickBot="1" x14ac:dyDescent="0.3">
      <c r="A14">
        <v>8</v>
      </c>
      <c r="B14" s="4"/>
      <c r="C14" s="4"/>
      <c r="D14" s="4"/>
      <c r="E14" s="4"/>
      <c r="F14" s="4"/>
      <c r="G14" s="13"/>
      <c r="H14" s="4"/>
      <c r="I14" s="46"/>
      <c r="J14" s="327"/>
      <c r="K14" s="58"/>
      <c r="L14" s="67"/>
      <c r="M14" s="65"/>
      <c r="N14" s="66"/>
      <c r="O14" s="81"/>
      <c r="P14" s="60"/>
      <c r="Q14" s="58"/>
      <c r="R14" s="67"/>
      <c r="S14" s="60"/>
      <c r="T14" s="58"/>
      <c r="U14" s="67"/>
      <c r="V14" s="327"/>
      <c r="W14" s="58"/>
      <c r="X14" s="67"/>
      <c r="Y14" s="60"/>
      <c r="Z14" s="58"/>
      <c r="AA14" s="69"/>
      <c r="AB14" s="376"/>
      <c r="AC14" s="377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320"/>
      <c r="AQ14" s="320"/>
      <c r="AR14" s="320"/>
      <c r="AS14" s="320"/>
      <c r="AT14" s="98"/>
      <c r="AU14" s="108"/>
      <c r="AV14" s="108"/>
      <c r="AW14" s="108"/>
      <c r="AX14" s="108"/>
      <c r="AY14" s="108"/>
      <c r="AZ14" s="98">
        <f>AV14+AD14+I14</f>
        <v>0</v>
      </c>
    </row>
    <row r="15" spans="1:52" ht="15.75" thickBot="1" x14ac:dyDescent="0.3">
      <c r="A15">
        <v>9</v>
      </c>
      <c r="B15" s="4"/>
      <c r="C15" s="4"/>
      <c r="D15" s="4"/>
      <c r="E15" s="4"/>
      <c r="F15" s="4"/>
      <c r="G15" s="374"/>
      <c r="H15" s="369"/>
      <c r="I15" s="46"/>
      <c r="J15" s="327"/>
      <c r="K15" s="58"/>
      <c r="L15" s="67"/>
      <c r="M15" s="65"/>
      <c r="N15" s="66"/>
      <c r="O15" s="81"/>
      <c r="P15" s="60"/>
      <c r="Q15" s="58"/>
      <c r="R15" s="67"/>
      <c r="S15" s="60"/>
      <c r="T15" s="58"/>
      <c r="U15" s="67"/>
      <c r="V15" s="327"/>
      <c r="W15" s="58"/>
      <c r="X15" s="67"/>
      <c r="Y15" s="6"/>
      <c r="Z15" s="4"/>
      <c r="AA15" s="319"/>
      <c r="AB15" s="4"/>
      <c r="AC15" s="4"/>
      <c r="AD15" s="320"/>
      <c r="AE15" s="320"/>
      <c r="AF15" s="320"/>
      <c r="AG15" s="320"/>
      <c r="AH15" s="320"/>
      <c r="AI15" s="320"/>
      <c r="AJ15" s="320"/>
      <c r="AK15" s="320"/>
      <c r="AL15" s="320"/>
      <c r="AM15" s="320"/>
      <c r="AN15" s="320"/>
      <c r="AO15" s="320"/>
      <c r="AP15" s="320"/>
      <c r="AQ15" s="320"/>
      <c r="AR15" s="320"/>
      <c r="AS15" s="320"/>
      <c r="AT15" s="98"/>
      <c r="AU15" s="108"/>
      <c r="AV15" s="108"/>
      <c r="AW15" s="108"/>
      <c r="AX15" s="108"/>
      <c r="AY15" s="108"/>
      <c r="AZ15" s="98">
        <f>AV15+AG15+AD15</f>
        <v>0</v>
      </c>
    </row>
    <row r="16" spans="1:52" ht="15.75" thickBot="1" x14ac:dyDescent="0.3">
      <c r="A16">
        <v>10</v>
      </c>
      <c r="B16" s="90"/>
      <c r="D16" s="90"/>
      <c r="E16" s="90"/>
      <c r="G16" s="378"/>
      <c r="H16" s="369"/>
      <c r="I16" s="46"/>
      <c r="J16" s="327"/>
      <c r="K16" s="58"/>
      <c r="L16" s="67"/>
      <c r="M16" s="65"/>
      <c r="N16" s="66"/>
      <c r="O16" s="81"/>
      <c r="P16" s="60"/>
      <c r="Q16" s="58"/>
      <c r="R16" s="67"/>
      <c r="S16" s="60"/>
      <c r="T16" s="58"/>
      <c r="U16" s="67"/>
      <c r="V16" s="13"/>
      <c r="W16" s="58"/>
      <c r="X16" s="67"/>
      <c r="Y16" s="60"/>
      <c r="Z16" s="58"/>
      <c r="AA16" s="69"/>
      <c r="AB16" s="376"/>
      <c r="AC16" s="377"/>
      <c r="AD16" s="320"/>
      <c r="AE16" s="320"/>
      <c r="AF16" s="320"/>
      <c r="AG16" s="76"/>
      <c r="AH16" s="133"/>
      <c r="AI16" s="320"/>
      <c r="AJ16" s="320"/>
      <c r="AK16" s="320"/>
      <c r="AL16" s="320"/>
      <c r="AM16" s="320"/>
      <c r="AN16" s="320"/>
      <c r="AO16" s="320"/>
      <c r="AP16" s="320"/>
      <c r="AQ16" s="320"/>
      <c r="AR16" s="320"/>
      <c r="AS16" s="320"/>
      <c r="AT16" s="98"/>
      <c r="AU16" s="108"/>
      <c r="AV16" s="108"/>
      <c r="AW16" s="108"/>
      <c r="AX16" s="108"/>
      <c r="AY16" s="108"/>
      <c r="AZ16" s="98">
        <f>AV16+AD16+X16</f>
        <v>0</v>
      </c>
    </row>
    <row r="17" spans="1:52" ht="15.75" thickBot="1" x14ac:dyDescent="0.3">
      <c r="A17">
        <v>11</v>
      </c>
      <c r="B17" s="4"/>
      <c r="C17" s="4"/>
      <c r="D17" s="4"/>
      <c r="E17" s="4"/>
      <c r="F17" s="4"/>
      <c r="G17" s="13"/>
      <c r="H17" s="4"/>
      <c r="I17" s="46"/>
      <c r="J17" s="327"/>
      <c r="K17" s="58"/>
      <c r="L17" s="67"/>
      <c r="M17" s="65"/>
      <c r="N17" s="66"/>
      <c r="O17" s="81"/>
      <c r="P17" s="60"/>
      <c r="Q17" s="58"/>
      <c r="R17" s="67"/>
      <c r="S17" s="60"/>
      <c r="T17" s="58"/>
      <c r="U17" s="67"/>
      <c r="V17" s="375"/>
      <c r="W17" s="58"/>
      <c r="X17" s="67"/>
      <c r="Y17" s="60"/>
      <c r="Z17" s="58"/>
      <c r="AA17" s="69"/>
      <c r="AB17" s="4"/>
      <c r="AC17" s="4"/>
      <c r="AD17" s="320"/>
      <c r="AE17" s="320"/>
      <c r="AF17" s="320"/>
      <c r="AG17" s="320"/>
      <c r="AH17" s="320"/>
      <c r="AI17" s="320"/>
      <c r="AJ17" s="320"/>
      <c r="AK17" s="320"/>
      <c r="AL17" s="320"/>
      <c r="AM17" s="320"/>
      <c r="AN17" s="320"/>
      <c r="AO17" s="320"/>
      <c r="AP17" s="320"/>
      <c r="AQ17" s="320"/>
      <c r="AR17" s="320"/>
      <c r="AS17" s="320"/>
      <c r="AT17" s="98"/>
      <c r="AU17" s="108"/>
      <c r="AV17" s="108"/>
      <c r="AW17" s="108"/>
      <c r="AX17" s="108"/>
      <c r="AY17" s="108"/>
      <c r="AZ17" s="98">
        <f>AY17+AV17+AD17</f>
        <v>0</v>
      </c>
    </row>
    <row r="18" spans="1:52" ht="15.75" thickBot="1" x14ac:dyDescent="0.3">
      <c r="A18">
        <v>12</v>
      </c>
      <c r="B18" s="4"/>
      <c r="C18" s="4"/>
      <c r="D18" s="4"/>
      <c r="E18" s="4"/>
      <c r="F18" s="4"/>
      <c r="G18" s="13"/>
      <c r="H18" s="4"/>
      <c r="I18" s="46"/>
      <c r="J18" s="327"/>
      <c r="K18" s="58"/>
      <c r="L18" s="67"/>
      <c r="M18" s="65"/>
      <c r="N18" s="66"/>
      <c r="O18" s="67"/>
      <c r="P18" s="60"/>
      <c r="Q18" s="58"/>
      <c r="R18" s="67"/>
      <c r="S18" s="60"/>
      <c r="T18" s="58"/>
      <c r="U18" s="67"/>
      <c r="V18" s="327"/>
      <c r="W18" s="58"/>
      <c r="X18" s="325"/>
      <c r="Y18" s="58"/>
      <c r="Z18" s="58"/>
      <c r="AA18" s="69"/>
      <c r="AB18" s="376"/>
      <c r="AC18" s="377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320"/>
      <c r="AQ18" s="320"/>
      <c r="AR18" s="320"/>
      <c r="AS18" s="320"/>
      <c r="AT18" s="98"/>
      <c r="AU18" s="108"/>
      <c r="AV18" s="108"/>
      <c r="AW18" s="108"/>
      <c r="AX18" s="108"/>
      <c r="AY18" s="108"/>
      <c r="AZ18" s="98">
        <f t="shared" ref="AZ18:AZ34" si="1">AV18+AJ18+AG18+AD18+AA18+U18+R18+O18++L18+I18</f>
        <v>0</v>
      </c>
    </row>
    <row r="19" spans="1:52" ht="15.75" thickBot="1" x14ac:dyDescent="0.3">
      <c r="A19">
        <v>13</v>
      </c>
      <c r="B19" s="4"/>
      <c r="C19" s="4"/>
      <c r="D19" s="4"/>
      <c r="E19" s="4"/>
      <c r="F19" s="4"/>
      <c r="G19" s="374"/>
      <c r="H19" s="369"/>
      <c r="I19" s="46"/>
      <c r="J19" s="327"/>
      <c r="K19" s="58"/>
      <c r="L19" s="67"/>
      <c r="M19" s="65"/>
      <c r="N19" s="66"/>
      <c r="O19" s="67"/>
      <c r="P19" s="60"/>
      <c r="Q19" s="58"/>
      <c r="R19" s="67"/>
      <c r="S19" s="60"/>
      <c r="T19" s="58"/>
      <c r="U19" s="67"/>
      <c r="V19" s="327"/>
      <c r="W19" s="58"/>
      <c r="X19" s="325"/>
      <c r="Y19" s="4"/>
      <c r="Z19" s="4"/>
      <c r="AA19" s="69"/>
      <c r="AB19" s="133"/>
      <c r="AC19" s="133"/>
      <c r="AD19" s="320"/>
      <c r="AE19" s="320"/>
      <c r="AF19" s="320"/>
      <c r="AG19" s="320"/>
      <c r="AH19" s="320"/>
      <c r="AI19" s="320"/>
      <c r="AJ19" s="320"/>
      <c r="AK19" s="320"/>
      <c r="AL19" s="320"/>
      <c r="AM19" s="320"/>
      <c r="AN19" s="320"/>
      <c r="AO19" s="320"/>
      <c r="AP19" s="320"/>
      <c r="AQ19" s="320"/>
      <c r="AR19" s="320"/>
      <c r="AS19" s="320"/>
      <c r="AT19" s="98"/>
      <c r="AU19" s="108"/>
      <c r="AV19" s="108"/>
      <c r="AW19" s="108"/>
      <c r="AX19" s="108"/>
      <c r="AY19" s="108"/>
      <c r="AZ19" s="98">
        <f t="shared" si="1"/>
        <v>0</v>
      </c>
    </row>
    <row r="20" spans="1:52" ht="15.75" thickBot="1" x14ac:dyDescent="0.3">
      <c r="A20">
        <v>14</v>
      </c>
      <c r="B20" s="4"/>
      <c r="C20" s="4"/>
      <c r="D20" s="4"/>
      <c r="E20" s="4"/>
      <c r="F20" s="4"/>
      <c r="G20" s="374"/>
      <c r="H20" s="369"/>
      <c r="I20" s="46"/>
      <c r="J20" s="327"/>
      <c r="K20" s="58"/>
      <c r="L20" s="67"/>
      <c r="M20" s="65"/>
      <c r="N20" s="66"/>
      <c r="O20" s="67"/>
      <c r="P20" s="60"/>
      <c r="Q20" s="58"/>
      <c r="R20" s="67"/>
      <c r="S20" s="60"/>
      <c r="T20" s="58"/>
      <c r="U20" s="67"/>
      <c r="V20" s="327"/>
      <c r="W20" s="58"/>
      <c r="X20" s="325"/>
      <c r="Y20" s="58"/>
      <c r="Z20" s="58"/>
      <c r="AA20" s="69"/>
      <c r="AB20" s="376"/>
      <c r="AC20" s="377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320"/>
      <c r="AO20" s="320"/>
      <c r="AP20" s="320"/>
      <c r="AQ20" s="320"/>
      <c r="AR20" s="320"/>
      <c r="AS20" s="320"/>
      <c r="AT20" s="98"/>
      <c r="AU20" s="108"/>
      <c r="AV20" s="108"/>
      <c r="AW20" s="108"/>
      <c r="AX20" s="108"/>
      <c r="AY20" s="108"/>
      <c r="AZ20" s="98">
        <f t="shared" si="1"/>
        <v>0</v>
      </c>
    </row>
    <row r="21" spans="1:52" ht="15.75" thickBot="1" x14ac:dyDescent="0.3">
      <c r="A21">
        <v>15</v>
      </c>
      <c r="B21" s="4"/>
      <c r="C21" s="4"/>
      <c r="D21" s="4"/>
      <c r="E21" s="4"/>
      <c r="F21" s="4"/>
      <c r="G21" s="374"/>
      <c r="H21" s="369"/>
      <c r="I21" s="46"/>
      <c r="J21" s="327"/>
      <c r="K21" s="58"/>
      <c r="L21" s="67"/>
      <c r="M21" s="65"/>
      <c r="N21" s="66"/>
      <c r="O21" s="67"/>
      <c r="P21" s="60"/>
      <c r="Q21" s="58"/>
      <c r="R21" s="67"/>
      <c r="S21" s="60"/>
      <c r="T21" s="58"/>
      <c r="U21" s="67"/>
      <c r="V21" s="327"/>
      <c r="W21" s="58"/>
      <c r="X21" s="325"/>
      <c r="Y21" s="58"/>
      <c r="Z21" s="58"/>
      <c r="AA21" s="69"/>
      <c r="AB21" s="4"/>
      <c r="AC21" s="4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  <c r="AR21" s="320"/>
      <c r="AS21" s="320"/>
      <c r="AT21" s="98"/>
      <c r="AU21" s="108"/>
      <c r="AV21" s="108"/>
      <c r="AW21" s="108"/>
      <c r="AX21" s="108"/>
      <c r="AY21" s="108"/>
      <c r="AZ21" s="98">
        <f t="shared" si="1"/>
        <v>0</v>
      </c>
    </row>
    <row r="22" spans="1:52" ht="15.75" thickBot="1" x14ac:dyDescent="0.3">
      <c r="A22">
        <v>16</v>
      </c>
      <c r="B22" s="4"/>
      <c r="C22" s="4"/>
      <c r="D22" s="4"/>
      <c r="E22" s="4"/>
      <c r="F22" s="4"/>
      <c r="G22" s="13"/>
      <c r="H22" s="4"/>
      <c r="I22" s="46"/>
      <c r="J22" s="327"/>
      <c r="K22" s="58"/>
      <c r="L22" s="67"/>
      <c r="M22" s="65"/>
      <c r="N22" s="66"/>
      <c r="O22" s="67"/>
      <c r="P22" s="60"/>
      <c r="Q22" s="58"/>
      <c r="R22" s="67"/>
      <c r="S22" s="60"/>
      <c r="T22" s="58"/>
      <c r="U22" s="67"/>
      <c r="V22" s="327"/>
      <c r="W22" s="58"/>
      <c r="X22" s="325"/>
      <c r="Y22" s="58"/>
      <c r="Z22" s="58"/>
      <c r="AA22" s="69"/>
      <c r="AB22" s="4"/>
      <c r="AC22" s="4"/>
      <c r="AD22" s="320"/>
      <c r="AE22" s="320"/>
      <c r="AF22" s="320"/>
      <c r="AG22" s="320"/>
      <c r="AH22" s="320"/>
      <c r="AI22" s="320"/>
      <c r="AJ22" s="320"/>
      <c r="AK22" s="320"/>
      <c r="AL22" s="320"/>
      <c r="AM22" s="320"/>
      <c r="AN22" s="320"/>
      <c r="AO22" s="320"/>
      <c r="AP22" s="320"/>
      <c r="AQ22" s="320"/>
      <c r="AR22" s="320"/>
      <c r="AS22" s="320"/>
      <c r="AT22" s="98"/>
      <c r="AU22" s="108"/>
      <c r="AV22" s="108"/>
      <c r="AW22" s="108"/>
      <c r="AX22" s="108"/>
      <c r="AY22" s="108"/>
      <c r="AZ22" s="98">
        <f t="shared" si="1"/>
        <v>0</v>
      </c>
    </row>
    <row r="23" spans="1:52" ht="15.75" thickBot="1" x14ac:dyDescent="0.3">
      <c r="A23">
        <v>17</v>
      </c>
      <c r="B23" s="4"/>
      <c r="C23" s="4"/>
      <c r="D23" s="4"/>
      <c r="E23" s="4"/>
      <c r="F23" s="4"/>
      <c r="G23" s="374"/>
      <c r="H23" s="369"/>
      <c r="I23" s="46"/>
      <c r="J23" s="327"/>
      <c r="K23" s="58"/>
      <c r="L23" s="67"/>
      <c r="M23" s="65"/>
      <c r="N23" s="66"/>
      <c r="O23" s="81"/>
      <c r="P23" s="60"/>
      <c r="Q23" s="58"/>
      <c r="R23" s="67"/>
      <c r="S23" s="60"/>
      <c r="T23" s="58"/>
      <c r="U23" s="67"/>
      <c r="V23" s="327"/>
      <c r="W23" s="58"/>
      <c r="X23" s="325"/>
      <c r="Y23" s="4"/>
      <c r="Z23" s="4"/>
      <c r="AA23" s="69"/>
      <c r="AB23" s="98"/>
      <c r="AC23" s="108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320"/>
      <c r="AP23" s="320"/>
      <c r="AQ23" s="320"/>
      <c r="AR23" s="320"/>
      <c r="AS23" s="320"/>
      <c r="AT23" s="98"/>
      <c r="AU23" s="108"/>
      <c r="AV23" s="108"/>
      <c r="AW23" s="108"/>
      <c r="AX23" s="108"/>
      <c r="AY23" s="108"/>
      <c r="AZ23" s="98">
        <f t="shared" si="1"/>
        <v>0</v>
      </c>
    </row>
    <row r="24" spans="1:52" ht="15.75" thickBot="1" x14ac:dyDescent="0.3">
      <c r="A24">
        <v>18</v>
      </c>
      <c r="B24" s="4"/>
      <c r="C24" s="4"/>
      <c r="D24" s="4"/>
      <c r="E24" s="4"/>
      <c r="F24" s="4"/>
      <c r="G24" s="13"/>
      <c r="H24" s="4"/>
      <c r="I24" s="46"/>
      <c r="J24" s="327"/>
      <c r="K24" s="58"/>
      <c r="L24" s="67"/>
      <c r="M24" s="65"/>
      <c r="N24" s="66"/>
      <c r="O24" s="67"/>
      <c r="P24" s="60"/>
      <c r="Q24" s="58"/>
      <c r="R24" s="67"/>
      <c r="S24" s="60"/>
      <c r="T24" s="58"/>
      <c r="U24" s="67"/>
      <c r="V24" s="327"/>
      <c r="W24" s="58"/>
      <c r="X24" s="325"/>
      <c r="Y24" s="58"/>
      <c r="Z24" s="58"/>
      <c r="AA24" s="69"/>
      <c r="AB24" s="4"/>
      <c r="AC24" s="4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320"/>
      <c r="AP24" s="320"/>
      <c r="AQ24" s="320"/>
      <c r="AR24" s="320"/>
      <c r="AS24" s="320"/>
      <c r="AT24" s="98"/>
      <c r="AU24" s="108"/>
      <c r="AV24" s="108"/>
      <c r="AW24" s="108"/>
      <c r="AX24" s="108"/>
      <c r="AY24" s="108"/>
      <c r="AZ24" s="98">
        <f t="shared" si="1"/>
        <v>0</v>
      </c>
    </row>
    <row r="25" spans="1:52" x14ac:dyDescent="0.25">
      <c r="A25">
        <v>19</v>
      </c>
      <c r="B25" s="4"/>
      <c r="C25" s="4"/>
      <c r="D25" s="4"/>
      <c r="E25" s="4"/>
      <c r="F25" s="4"/>
      <c r="G25" s="13"/>
      <c r="H25" s="4"/>
      <c r="I25" s="46"/>
      <c r="J25" s="327"/>
      <c r="K25" s="58"/>
      <c r="L25" s="67"/>
      <c r="M25" s="65"/>
      <c r="N25" s="66"/>
      <c r="O25" s="81"/>
      <c r="P25" s="60"/>
      <c r="Q25" s="58"/>
      <c r="R25" s="67"/>
      <c r="S25" s="60"/>
      <c r="T25" s="58"/>
      <c r="U25" s="67"/>
      <c r="V25" s="327"/>
      <c r="W25" s="58"/>
      <c r="X25" s="325"/>
      <c r="Y25" s="58"/>
      <c r="Z25" s="58"/>
      <c r="AA25" s="69"/>
      <c r="AB25" s="376"/>
      <c r="AC25" s="377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  <c r="AO25" s="320"/>
      <c r="AP25" s="320"/>
      <c r="AQ25" s="320"/>
      <c r="AR25" s="320"/>
      <c r="AS25" s="320"/>
      <c r="AT25" s="98"/>
      <c r="AU25" s="108"/>
      <c r="AV25" s="108"/>
      <c r="AW25" s="108"/>
      <c r="AX25" s="108"/>
      <c r="AY25" s="108"/>
      <c r="AZ25" s="98">
        <f t="shared" si="1"/>
        <v>0</v>
      </c>
    </row>
    <row r="26" spans="1:52" x14ac:dyDescent="0.25">
      <c r="A26">
        <v>20</v>
      </c>
      <c r="B26" s="4"/>
      <c r="C26" s="4"/>
      <c r="D26" s="4"/>
      <c r="E26" s="4"/>
      <c r="F26" s="4"/>
      <c r="G26" s="6"/>
      <c r="H26" s="4"/>
      <c r="I26" s="46"/>
      <c r="J26" s="327"/>
      <c r="K26" s="58"/>
      <c r="L26" s="67"/>
      <c r="M26" s="65"/>
      <c r="N26" s="66"/>
      <c r="O26" s="81"/>
      <c r="P26" s="60"/>
      <c r="Q26" s="58"/>
      <c r="R26" s="67"/>
      <c r="S26" s="60"/>
      <c r="T26" s="58"/>
      <c r="U26" s="67"/>
      <c r="V26" s="327"/>
      <c r="W26" s="58"/>
      <c r="X26" s="67"/>
      <c r="Y26" s="60"/>
      <c r="Z26" s="58"/>
      <c r="AA26" s="67"/>
      <c r="AB26" s="133"/>
      <c r="AC26" s="133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0"/>
      <c r="AO26" s="320"/>
      <c r="AP26" s="320"/>
      <c r="AQ26" s="320"/>
      <c r="AR26" s="320"/>
      <c r="AS26" s="320"/>
      <c r="AT26" s="98"/>
      <c r="AU26" s="108"/>
      <c r="AV26" s="108"/>
      <c r="AW26" s="108"/>
      <c r="AX26" s="108"/>
      <c r="AY26" s="108"/>
      <c r="AZ26" s="98">
        <f t="shared" si="1"/>
        <v>0</v>
      </c>
    </row>
    <row r="27" spans="1:52" x14ac:dyDescent="0.25">
      <c r="A27">
        <v>21</v>
      </c>
      <c r="B27" s="4"/>
      <c r="C27" s="4"/>
      <c r="D27" s="4"/>
      <c r="E27" s="4"/>
      <c r="F27" s="4"/>
      <c r="G27" s="378"/>
      <c r="H27" s="369"/>
      <c r="I27" s="46"/>
      <c r="J27" s="327"/>
      <c r="K27" s="58"/>
      <c r="L27" s="67"/>
      <c r="M27" s="65"/>
      <c r="N27" s="66"/>
      <c r="O27" s="81"/>
      <c r="P27" s="6"/>
      <c r="Q27" s="58"/>
      <c r="R27" s="67"/>
      <c r="S27" s="60"/>
      <c r="T27" s="58"/>
      <c r="U27" s="67"/>
      <c r="V27" s="327"/>
      <c r="W27" s="58"/>
      <c r="X27" s="67"/>
      <c r="Y27" s="60"/>
      <c r="Z27" s="58"/>
      <c r="AA27" s="67"/>
      <c r="AB27" s="133"/>
      <c r="AC27" s="133"/>
      <c r="AD27" s="320"/>
      <c r="AE27" s="320"/>
      <c r="AF27" s="320"/>
      <c r="AG27" s="320"/>
      <c r="AH27" s="320"/>
      <c r="AI27" s="320"/>
      <c r="AJ27" s="320"/>
      <c r="AK27" s="320"/>
      <c r="AL27" s="320"/>
      <c r="AM27" s="320"/>
      <c r="AN27" s="320"/>
      <c r="AO27" s="320"/>
      <c r="AP27" s="320"/>
      <c r="AQ27" s="320"/>
      <c r="AR27" s="320"/>
      <c r="AS27" s="320"/>
      <c r="AT27" s="98"/>
      <c r="AU27" s="108"/>
      <c r="AV27" s="108"/>
      <c r="AW27" s="108"/>
      <c r="AX27" s="108"/>
      <c r="AY27" s="108"/>
      <c r="AZ27" s="98">
        <f t="shared" si="1"/>
        <v>0</v>
      </c>
    </row>
    <row r="28" spans="1:52" x14ac:dyDescent="0.25">
      <c r="A28">
        <v>22</v>
      </c>
      <c r="B28" s="4"/>
      <c r="C28" s="4"/>
      <c r="D28" s="4"/>
      <c r="E28" s="4"/>
      <c r="F28" s="4"/>
      <c r="G28" s="4"/>
      <c r="H28" s="4"/>
      <c r="I28" s="46"/>
      <c r="J28" s="327"/>
      <c r="K28" s="58"/>
      <c r="L28" s="67"/>
      <c r="M28" s="65"/>
      <c r="N28" s="66"/>
      <c r="O28" s="81"/>
      <c r="P28" s="60"/>
      <c r="Q28" s="58"/>
      <c r="R28" s="67"/>
      <c r="S28" s="60"/>
      <c r="T28" s="58"/>
      <c r="U28" s="67"/>
      <c r="V28" s="327"/>
      <c r="W28" s="58"/>
      <c r="X28" s="67"/>
      <c r="Y28" s="60"/>
      <c r="Z28" s="58"/>
      <c r="AA28" s="67"/>
      <c r="AB28" s="4"/>
      <c r="AC28" s="4"/>
      <c r="AD28" s="320"/>
      <c r="AE28" s="320"/>
      <c r="AF28" s="320"/>
      <c r="AG28" s="320"/>
      <c r="AH28" s="320"/>
      <c r="AI28" s="320"/>
      <c r="AJ28" s="320"/>
      <c r="AK28" s="320"/>
      <c r="AL28" s="320"/>
      <c r="AM28" s="320"/>
      <c r="AN28" s="320"/>
      <c r="AO28" s="320"/>
      <c r="AP28" s="320"/>
      <c r="AQ28" s="320"/>
      <c r="AR28" s="320"/>
      <c r="AS28" s="320"/>
      <c r="AT28" s="98"/>
      <c r="AU28" s="108"/>
      <c r="AV28" s="108"/>
      <c r="AW28" s="108"/>
      <c r="AX28" s="108"/>
      <c r="AY28" s="108"/>
      <c r="AZ28" s="98">
        <f t="shared" si="1"/>
        <v>0</v>
      </c>
    </row>
    <row r="29" spans="1:52" x14ac:dyDescent="0.25">
      <c r="A29">
        <v>23</v>
      </c>
      <c r="B29" s="4"/>
      <c r="C29" s="4"/>
      <c r="D29" s="4"/>
      <c r="E29" s="4"/>
      <c r="F29" s="4"/>
      <c r="G29" s="369"/>
      <c r="H29" s="369"/>
      <c r="I29" s="46"/>
      <c r="J29" s="327"/>
      <c r="K29" s="58"/>
      <c r="L29" s="67"/>
      <c r="M29" s="65"/>
      <c r="N29" s="66"/>
      <c r="O29" s="81"/>
      <c r="P29" s="60"/>
      <c r="Q29" s="58"/>
      <c r="R29" s="67"/>
      <c r="S29" s="60"/>
      <c r="T29" s="58"/>
      <c r="U29" s="67"/>
      <c r="V29" s="327"/>
      <c r="W29" s="58"/>
      <c r="X29" s="67"/>
      <c r="Y29" s="6"/>
      <c r="Z29" s="4"/>
      <c r="AA29" s="67"/>
      <c r="AB29" s="133"/>
      <c r="AC29" s="133"/>
      <c r="AD29" s="320"/>
      <c r="AE29" s="320"/>
      <c r="AF29" s="320"/>
      <c r="AG29" s="320"/>
      <c r="AH29" s="320"/>
      <c r="AI29" s="320"/>
      <c r="AJ29" s="320"/>
      <c r="AK29" s="320"/>
      <c r="AL29" s="320"/>
      <c r="AM29" s="320"/>
      <c r="AN29" s="320"/>
      <c r="AO29" s="320"/>
      <c r="AP29" s="320"/>
      <c r="AQ29" s="320"/>
      <c r="AR29" s="320"/>
      <c r="AS29" s="320"/>
      <c r="AT29" s="98"/>
      <c r="AU29" s="108"/>
      <c r="AV29" s="108"/>
      <c r="AW29" s="108"/>
      <c r="AX29" s="108"/>
      <c r="AY29" s="108"/>
      <c r="AZ29" s="98">
        <f t="shared" si="1"/>
        <v>0</v>
      </c>
    </row>
    <row r="30" spans="1:52" x14ac:dyDescent="0.25">
      <c r="A30">
        <v>24</v>
      </c>
      <c r="B30" s="4"/>
      <c r="C30" s="4"/>
      <c r="D30" s="4"/>
      <c r="E30" s="4"/>
      <c r="F30" s="4"/>
      <c r="G30" s="369"/>
      <c r="H30" s="369"/>
      <c r="I30" s="46"/>
      <c r="J30" s="327"/>
      <c r="K30" s="58"/>
      <c r="L30" s="67"/>
      <c r="M30" s="65"/>
      <c r="N30" s="66"/>
      <c r="O30" s="81"/>
      <c r="P30" s="60"/>
      <c r="Q30" s="58"/>
      <c r="R30" s="67"/>
      <c r="S30" s="60"/>
      <c r="T30" s="58"/>
      <c r="U30" s="67"/>
      <c r="V30" s="327"/>
      <c r="W30" s="58"/>
      <c r="X30" s="67"/>
      <c r="Y30" s="6"/>
      <c r="Z30" s="4"/>
      <c r="AA30" s="67"/>
      <c r="AB30" s="133"/>
      <c r="AC30" s="133"/>
      <c r="AD30" s="320"/>
      <c r="AE30" s="320"/>
      <c r="AF30" s="320"/>
      <c r="AG30" s="320"/>
      <c r="AH30" s="320"/>
      <c r="AI30" s="320"/>
      <c r="AJ30" s="320"/>
      <c r="AK30" s="320"/>
      <c r="AL30" s="320"/>
      <c r="AM30" s="320"/>
      <c r="AN30" s="320"/>
      <c r="AO30" s="320"/>
      <c r="AP30" s="320"/>
      <c r="AQ30" s="320"/>
      <c r="AR30" s="320"/>
      <c r="AS30" s="320"/>
      <c r="AT30" s="98"/>
      <c r="AU30" s="108"/>
      <c r="AV30" s="108"/>
      <c r="AW30" s="108"/>
      <c r="AX30" s="108"/>
      <c r="AY30" s="108"/>
      <c r="AZ30" s="98">
        <f t="shared" si="1"/>
        <v>0</v>
      </c>
    </row>
    <row r="31" spans="1:52" x14ac:dyDescent="0.25">
      <c r="A31">
        <v>25</v>
      </c>
      <c r="B31" s="4"/>
      <c r="C31" s="4"/>
      <c r="D31" s="4"/>
      <c r="E31" s="4"/>
      <c r="F31" s="4"/>
      <c r="G31" s="369"/>
      <c r="H31" s="369"/>
      <c r="I31" s="46"/>
      <c r="J31" s="327"/>
      <c r="K31" s="58"/>
      <c r="L31" s="67"/>
      <c r="M31" s="65"/>
      <c r="N31" s="66"/>
      <c r="O31" s="81"/>
      <c r="P31" s="6"/>
      <c r="Q31" s="58"/>
      <c r="R31" s="67"/>
      <c r="S31" s="60"/>
      <c r="T31" s="58"/>
      <c r="U31" s="67"/>
      <c r="V31" s="327"/>
      <c r="W31" s="58"/>
      <c r="X31" s="67"/>
      <c r="Y31" s="60"/>
      <c r="Z31" s="58"/>
      <c r="AA31" s="67"/>
      <c r="AB31" s="4"/>
      <c r="AC31" s="4"/>
      <c r="AD31" s="320"/>
      <c r="AE31" s="320"/>
      <c r="AF31" s="320"/>
      <c r="AG31" s="320"/>
      <c r="AH31" s="320"/>
      <c r="AI31" s="320"/>
      <c r="AJ31" s="320"/>
      <c r="AK31" s="320"/>
      <c r="AL31" s="320"/>
      <c r="AM31" s="320"/>
      <c r="AN31" s="320"/>
      <c r="AO31" s="320"/>
      <c r="AP31" s="320"/>
      <c r="AQ31" s="320"/>
      <c r="AR31" s="320"/>
      <c r="AS31" s="320"/>
      <c r="AT31" s="98"/>
      <c r="AU31" s="108"/>
      <c r="AV31" s="108"/>
      <c r="AW31" s="108"/>
      <c r="AX31" s="108"/>
      <c r="AY31" s="108"/>
      <c r="AZ31" s="98">
        <f t="shared" si="1"/>
        <v>0</v>
      </c>
    </row>
    <row r="32" spans="1:52" x14ac:dyDescent="0.25">
      <c r="A32">
        <v>26</v>
      </c>
      <c r="B32" s="4"/>
      <c r="C32" s="4"/>
      <c r="D32" s="4"/>
      <c r="E32" s="4"/>
      <c r="F32" s="4"/>
      <c r="G32" s="379"/>
      <c r="H32" s="369"/>
      <c r="I32" s="46"/>
      <c r="J32" s="327"/>
      <c r="K32" s="58"/>
      <c r="L32" s="67"/>
      <c r="M32" s="65"/>
      <c r="N32" s="66"/>
      <c r="O32" s="81"/>
      <c r="P32" s="60"/>
      <c r="Q32" s="58"/>
      <c r="R32" s="67"/>
      <c r="S32" s="60"/>
      <c r="T32" s="58"/>
      <c r="U32" s="67"/>
      <c r="V32" s="327"/>
      <c r="W32" s="58"/>
      <c r="X32" s="67"/>
      <c r="Y32" s="60"/>
      <c r="Z32" s="58"/>
      <c r="AA32" s="67"/>
      <c r="AB32" s="133"/>
      <c r="AC32" s="133"/>
      <c r="AD32" s="320"/>
      <c r="AE32" s="320"/>
      <c r="AF32" s="320"/>
      <c r="AG32" s="320"/>
      <c r="AH32" s="320"/>
      <c r="AI32" s="320"/>
      <c r="AJ32" s="320"/>
      <c r="AK32" s="320"/>
      <c r="AL32" s="320"/>
      <c r="AM32" s="320"/>
      <c r="AN32" s="320"/>
      <c r="AO32" s="320"/>
      <c r="AP32" s="320"/>
      <c r="AQ32" s="320"/>
      <c r="AR32" s="320"/>
      <c r="AS32" s="320"/>
      <c r="AT32" s="98"/>
      <c r="AU32" s="108"/>
      <c r="AV32" s="108"/>
      <c r="AW32" s="108"/>
      <c r="AX32" s="108"/>
      <c r="AY32" s="108"/>
      <c r="AZ32" s="98">
        <f t="shared" si="1"/>
        <v>0</v>
      </c>
    </row>
    <row r="33" spans="1:52" x14ac:dyDescent="0.25">
      <c r="A33">
        <v>27</v>
      </c>
      <c r="B33" s="4"/>
      <c r="C33" s="4"/>
      <c r="D33" s="4"/>
      <c r="E33" s="4"/>
      <c r="F33" s="4"/>
      <c r="G33" s="4"/>
      <c r="H33" s="369"/>
      <c r="I33" s="46"/>
      <c r="J33" s="327"/>
      <c r="K33" s="58"/>
      <c r="L33" s="67"/>
      <c r="M33" s="65"/>
      <c r="N33" s="66"/>
      <c r="O33" s="81"/>
      <c r="P33" s="60"/>
      <c r="Q33" s="58"/>
      <c r="R33" s="67"/>
      <c r="S33" s="60"/>
      <c r="T33" s="58"/>
      <c r="U33" s="67"/>
      <c r="V33" s="327"/>
      <c r="W33" s="58"/>
      <c r="X33" s="67"/>
      <c r="Y33" s="6"/>
      <c r="Z33" s="4"/>
      <c r="AA33" s="67"/>
      <c r="AB33" s="9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98"/>
      <c r="AU33" s="108"/>
      <c r="AV33" s="108"/>
      <c r="AW33" s="108"/>
      <c r="AX33" s="108"/>
      <c r="AY33" s="108"/>
      <c r="AZ33" s="98">
        <f t="shared" si="1"/>
        <v>0</v>
      </c>
    </row>
    <row r="34" spans="1:52" x14ac:dyDescent="0.25">
      <c r="A34">
        <v>28</v>
      </c>
      <c r="C34" s="4"/>
      <c r="G34" s="4"/>
      <c r="H34" s="4"/>
      <c r="I34" s="46"/>
      <c r="J34" s="327"/>
      <c r="K34" s="58"/>
      <c r="L34" s="67"/>
      <c r="M34" s="65"/>
      <c r="N34" s="66"/>
      <c r="O34" s="81"/>
      <c r="P34" s="60"/>
      <c r="Q34" s="58"/>
      <c r="R34" s="67"/>
      <c r="S34" s="60"/>
      <c r="T34" s="58"/>
      <c r="U34" s="67"/>
      <c r="V34" s="327"/>
      <c r="W34" s="58"/>
      <c r="X34" s="67"/>
      <c r="Y34" s="60"/>
      <c r="Z34" s="58"/>
      <c r="AA34" s="67"/>
      <c r="AB34" s="9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98"/>
      <c r="AU34" s="108"/>
      <c r="AV34" s="108"/>
      <c r="AW34" s="108"/>
      <c r="AX34" s="108"/>
      <c r="AY34" s="108"/>
      <c r="AZ34" s="98">
        <f t="shared" si="1"/>
        <v>0</v>
      </c>
    </row>
    <row r="35" spans="1:52" x14ac:dyDescent="0.25">
      <c r="B35" s="4"/>
      <c r="C35" s="4"/>
      <c r="D35" s="4"/>
      <c r="E35" s="4"/>
      <c r="F35" s="4"/>
      <c r="G35" s="4"/>
      <c r="H35" s="4"/>
      <c r="I35" s="46"/>
      <c r="J35" s="327"/>
      <c r="K35" s="58"/>
      <c r="L35" s="67"/>
      <c r="M35" s="65"/>
      <c r="N35" s="66"/>
      <c r="O35" s="81"/>
      <c r="P35" s="60"/>
      <c r="Q35" s="58"/>
      <c r="R35" s="67"/>
      <c r="S35" s="60"/>
      <c r="T35" s="58"/>
      <c r="U35" s="67"/>
      <c r="V35" s="327"/>
      <c r="W35" s="58"/>
      <c r="X35" s="67"/>
      <c r="Y35" s="60"/>
      <c r="Z35" s="58"/>
      <c r="AA35" s="67"/>
      <c r="AB35" s="9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98"/>
      <c r="AU35" s="108"/>
      <c r="AV35" s="108"/>
      <c r="AW35" s="108"/>
      <c r="AX35" s="108"/>
      <c r="AY35" s="108"/>
      <c r="AZ35" s="98"/>
    </row>
    <row r="36" spans="1:52" x14ac:dyDescent="0.25">
      <c r="B36" s="4"/>
      <c r="C36" s="4"/>
      <c r="D36" s="4"/>
      <c r="E36" s="4"/>
      <c r="F36" s="4"/>
      <c r="G36" s="4"/>
      <c r="H36" s="4"/>
      <c r="I36" s="46"/>
      <c r="J36" s="327"/>
      <c r="K36" s="58"/>
      <c r="L36" s="67"/>
      <c r="M36" s="65"/>
      <c r="N36" s="66"/>
      <c r="O36" s="67"/>
      <c r="P36" s="60"/>
      <c r="Q36" s="58"/>
      <c r="R36" s="67"/>
      <c r="S36" s="60"/>
      <c r="T36" s="58"/>
      <c r="U36" s="67"/>
      <c r="V36" s="327"/>
      <c r="W36" s="58"/>
      <c r="X36" s="67"/>
      <c r="Y36" s="60"/>
      <c r="Z36" s="58"/>
      <c r="AA36" s="67"/>
      <c r="AB36" s="9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98"/>
      <c r="AU36" s="108"/>
      <c r="AV36" s="108"/>
      <c r="AW36" s="108"/>
      <c r="AX36" s="108"/>
      <c r="AY36" s="108"/>
      <c r="AZ36" s="98"/>
    </row>
    <row r="37" spans="1:52" x14ac:dyDescent="0.25">
      <c r="G37" s="4"/>
      <c r="H37" s="4"/>
      <c r="I37" s="46"/>
      <c r="J37" s="327"/>
      <c r="K37" s="58"/>
      <c r="L37" s="67"/>
      <c r="M37" s="65"/>
      <c r="N37" s="66"/>
      <c r="O37" s="81"/>
      <c r="P37" s="60"/>
      <c r="Q37" s="58"/>
      <c r="R37" s="67"/>
      <c r="S37" s="60"/>
      <c r="T37" s="58"/>
      <c r="U37" s="67"/>
      <c r="V37" s="327"/>
      <c r="W37" s="58"/>
      <c r="X37" s="67"/>
      <c r="Y37" s="60"/>
      <c r="Z37" s="58"/>
      <c r="AA37" s="67"/>
      <c r="AB37" s="9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98"/>
      <c r="AU37" s="108"/>
      <c r="AV37" s="108"/>
      <c r="AW37" s="108"/>
      <c r="AX37" s="108"/>
      <c r="AY37" s="108"/>
      <c r="AZ37" s="98"/>
    </row>
    <row r="38" spans="1:52" x14ac:dyDescent="0.25">
      <c r="B38" s="4"/>
      <c r="C38" s="4"/>
      <c r="D38" s="4"/>
      <c r="E38" s="4"/>
      <c r="F38" s="4"/>
      <c r="G38" s="4"/>
      <c r="H38" s="4"/>
      <c r="I38" s="46"/>
      <c r="J38" s="327"/>
      <c r="K38" s="58"/>
      <c r="L38" s="67"/>
      <c r="M38" s="65"/>
      <c r="N38" s="66"/>
      <c r="O38" s="81"/>
      <c r="P38" s="60"/>
      <c r="Q38" s="58"/>
      <c r="R38" s="67"/>
      <c r="S38" s="60"/>
      <c r="T38" s="58"/>
      <c r="U38" s="67"/>
      <c r="V38" s="327"/>
      <c r="W38" s="58"/>
      <c r="X38" s="67"/>
      <c r="Y38" s="60"/>
      <c r="Z38" s="58"/>
      <c r="AA38" s="67"/>
      <c r="AB38" s="9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98"/>
      <c r="AU38" s="108"/>
      <c r="AV38" s="108"/>
      <c r="AW38" s="108"/>
      <c r="AX38" s="108"/>
      <c r="AY38" s="108"/>
      <c r="AZ38" s="98"/>
    </row>
    <row r="39" spans="1:52" x14ac:dyDescent="0.25">
      <c r="G39" s="4">
        <v>0</v>
      </c>
      <c r="H39" s="4">
        <v>7</v>
      </c>
      <c r="I39" s="46"/>
      <c r="J39" s="327"/>
      <c r="K39" s="58"/>
      <c r="L39" s="67"/>
      <c r="M39" s="65"/>
      <c r="N39" s="66"/>
      <c r="O39" s="81"/>
      <c r="P39" s="60"/>
      <c r="Q39" s="58"/>
      <c r="R39" s="67"/>
      <c r="S39" s="60"/>
      <c r="T39" s="58"/>
      <c r="U39" s="67"/>
      <c r="V39" s="327"/>
      <c r="W39" s="58"/>
      <c r="X39" s="67"/>
      <c r="Y39" s="60"/>
      <c r="Z39" s="58"/>
      <c r="AA39" s="67"/>
      <c r="AB39" s="9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98"/>
      <c r="AU39" s="108"/>
      <c r="AV39" s="108"/>
      <c r="AW39" s="108"/>
      <c r="AX39" s="108"/>
      <c r="AY39" s="108"/>
      <c r="AZ39" s="98"/>
    </row>
    <row r="40" spans="1:52" x14ac:dyDescent="0.25">
      <c r="B40" s="35"/>
      <c r="C40" s="7"/>
      <c r="D40" s="7"/>
      <c r="E40" s="7"/>
      <c r="F40" s="8"/>
      <c r="G40" s="378"/>
      <c r="H40" s="369"/>
      <c r="I40" s="46"/>
      <c r="J40" s="327"/>
      <c r="K40" s="58"/>
      <c r="L40" s="67"/>
      <c r="M40" s="65"/>
      <c r="N40" s="66"/>
      <c r="O40" s="67"/>
      <c r="P40" s="60"/>
      <c r="Q40" s="58"/>
      <c r="R40" s="67"/>
      <c r="S40" s="60"/>
      <c r="T40" s="58"/>
      <c r="U40" s="67"/>
      <c r="V40" s="327"/>
      <c r="W40" s="58"/>
      <c r="X40" s="67"/>
      <c r="Y40" s="60"/>
      <c r="Z40" s="58"/>
      <c r="AA40" s="67"/>
      <c r="AB40" s="9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98"/>
      <c r="AU40" s="108"/>
      <c r="AV40" s="108"/>
      <c r="AW40" s="108"/>
      <c r="AX40" s="108"/>
      <c r="AY40" s="108"/>
      <c r="AZ40" s="98"/>
    </row>
    <row r="41" spans="1:52" x14ac:dyDescent="0.25">
      <c r="B41" s="35"/>
      <c r="C41" s="7"/>
      <c r="D41" s="7"/>
      <c r="E41" s="7"/>
      <c r="F41" s="8"/>
      <c r="G41" s="378"/>
      <c r="H41" s="369"/>
      <c r="I41" s="46"/>
      <c r="J41" s="327"/>
      <c r="K41" s="58"/>
      <c r="L41" s="67"/>
      <c r="M41" s="65"/>
      <c r="N41" s="66"/>
      <c r="O41" s="81"/>
      <c r="P41" s="60"/>
      <c r="Q41" s="58"/>
      <c r="R41" s="67"/>
      <c r="S41" s="60"/>
      <c r="T41" s="58"/>
      <c r="U41" s="67"/>
      <c r="V41" s="327"/>
      <c r="W41" s="58"/>
      <c r="X41" s="67"/>
      <c r="Y41" s="60"/>
      <c r="Z41" s="58"/>
      <c r="AA41" s="67"/>
      <c r="AB41" s="9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98"/>
      <c r="AU41" s="108"/>
      <c r="AV41" s="108"/>
      <c r="AW41" s="108"/>
      <c r="AX41" s="108"/>
      <c r="AY41" s="108"/>
      <c r="AZ41" s="98"/>
    </row>
    <row r="42" spans="1:52" ht="15.75" thickBot="1" x14ac:dyDescent="0.3">
      <c r="B42" s="35"/>
      <c r="C42" s="7"/>
      <c r="D42" s="7"/>
      <c r="E42" s="7"/>
      <c r="F42" s="8"/>
      <c r="G42" s="378"/>
      <c r="H42" s="369"/>
      <c r="I42" s="46"/>
      <c r="J42" s="367"/>
      <c r="K42" s="59"/>
      <c r="L42" s="68"/>
      <c r="M42" s="65"/>
      <c r="N42" s="66"/>
      <c r="O42" s="81"/>
      <c r="P42" s="61"/>
      <c r="Q42" s="59"/>
      <c r="R42" s="68"/>
      <c r="S42" s="61"/>
      <c r="T42" s="59"/>
      <c r="U42" s="68"/>
      <c r="V42" s="367"/>
      <c r="W42" s="59"/>
      <c r="X42" s="68"/>
      <c r="Y42" s="61"/>
      <c r="Z42" s="59"/>
      <c r="AA42" s="68"/>
      <c r="AB42" s="107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07"/>
      <c r="AU42" s="126"/>
      <c r="AV42" s="126"/>
      <c r="AW42" s="126"/>
      <c r="AX42" s="126"/>
      <c r="AY42" s="126"/>
      <c r="AZ42" s="98"/>
    </row>
    <row r="43" spans="1:52" x14ac:dyDescent="0.25">
      <c r="B43" s="35"/>
      <c r="C43" s="7"/>
      <c r="D43" s="7"/>
      <c r="E43" s="7"/>
      <c r="F43" s="8"/>
      <c r="G43" s="378"/>
      <c r="H43" s="369"/>
      <c r="I43" s="46"/>
      <c r="J43" s="323"/>
      <c r="K43" s="71"/>
      <c r="L43" s="72"/>
      <c r="M43" s="65"/>
      <c r="N43" s="66"/>
      <c r="O43" s="81"/>
      <c r="P43" s="70"/>
      <c r="Q43" s="71"/>
      <c r="R43" s="72"/>
      <c r="S43" s="70"/>
      <c r="T43" s="71"/>
      <c r="U43" s="72"/>
      <c r="V43" s="323"/>
      <c r="W43" s="71"/>
      <c r="X43" s="72"/>
      <c r="Y43" s="70"/>
      <c r="Z43" s="71"/>
      <c r="AA43" s="72"/>
      <c r="AB43" s="109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0"/>
      <c r="AQ43" s="320"/>
      <c r="AR43" s="320"/>
      <c r="AS43" s="320"/>
      <c r="AT43" s="109"/>
      <c r="AU43" s="320"/>
      <c r="AV43" s="320"/>
      <c r="AW43" s="320"/>
      <c r="AX43" s="320"/>
      <c r="AY43" s="320"/>
      <c r="AZ43" s="98"/>
    </row>
    <row r="44" spans="1:52" x14ac:dyDescent="0.25">
      <c r="B44" s="35"/>
      <c r="C44" s="7"/>
      <c r="D44" s="7"/>
      <c r="E44" s="7"/>
      <c r="F44" s="8"/>
      <c r="G44" s="378"/>
      <c r="H44" s="369"/>
      <c r="I44" s="46"/>
      <c r="J44" s="327"/>
      <c r="K44" s="58"/>
      <c r="L44" s="67"/>
      <c r="M44" s="65"/>
      <c r="N44" s="66"/>
      <c r="O44" s="81"/>
      <c r="P44" s="60"/>
      <c r="Q44" s="58"/>
      <c r="R44" s="67"/>
      <c r="S44" s="60"/>
      <c r="T44" s="58"/>
      <c r="U44" s="67"/>
      <c r="V44" s="327"/>
      <c r="W44" s="58"/>
      <c r="X44" s="67"/>
      <c r="Y44" s="60"/>
      <c r="Z44" s="58"/>
      <c r="AA44" s="67"/>
      <c r="AB44" s="9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98"/>
      <c r="AU44" s="108"/>
      <c r="AV44" s="108"/>
      <c r="AW44" s="108"/>
      <c r="AX44" s="108"/>
      <c r="AY44" s="108"/>
      <c r="AZ44" s="98"/>
    </row>
    <row r="45" spans="1:52" x14ac:dyDescent="0.25">
      <c r="B45" s="35"/>
      <c r="C45" s="7"/>
      <c r="D45" s="7"/>
      <c r="E45" s="7"/>
      <c r="F45" s="8"/>
      <c r="G45" s="378"/>
      <c r="H45" s="369"/>
      <c r="I45" s="46"/>
      <c r="J45" s="351"/>
      <c r="K45" s="87"/>
      <c r="L45" s="97"/>
      <c r="M45" s="65"/>
      <c r="N45" s="66"/>
      <c r="O45" s="67"/>
      <c r="P45" s="86"/>
      <c r="Q45" s="87"/>
      <c r="R45" s="97"/>
      <c r="S45" s="86"/>
      <c r="T45" s="87"/>
      <c r="U45" s="97"/>
      <c r="V45" s="351"/>
      <c r="W45" s="87"/>
      <c r="X45" s="97"/>
      <c r="Y45" s="86"/>
      <c r="Z45" s="87"/>
      <c r="AA45" s="97"/>
      <c r="AB45" s="107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07"/>
      <c r="AU45" s="126"/>
      <c r="AV45" s="126"/>
      <c r="AW45" s="126"/>
      <c r="AX45" s="126"/>
      <c r="AY45" s="126"/>
      <c r="AZ45" s="107"/>
    </row>
    <row r="46" spans="1:52" x14ac:dyDescent="0.25">
      <c r="B46" s="35"/>
      <c r="C46" s="7"/>
      <c r="D46" s="7"/>
      <c r="E46" s="7"/>
      <c r="F46" s="7"/>
      <c r="G46" s="378"/>
      <c r="H46" s="369"/>
      <c r="I46" s="46"/>
      <c r="J46" s="351"/>
      <c r="K46" s="87"/>
      <c r="L46" s="97"/>
      <c r="M46" s="65"/>
      <c r="N46" s="66"/>
      <c r="O46" s="81"/>
      <c r="P46" s="86"/>
      <c r="Q46" s="87"/>
      <c r="R46" s="97"/>
      <c r="S46" s="86"/>
      <c r="T46" s="87"/>
      <c r="U46" s="97"/>
      <c r="V46" s="351"/>
      <c r="W46" s="87"/>
      <c r="X46" s="97"/>
      <c r="Y46" s="86"/>
      <c r="Z46" s="87"/>
      <c r="AA46" s="97"/>
      <c r="AB46" s="107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07"/>
      <c r="AU46" s="126"/>
      <c r="AV46" s="126"/>
      <c r="AW46" s="126"/>
      <c r="AX46" s="126"/>
      <c r="AY46" s="126"/>
      <c r="AZ46" s="107"/>
    </row>
    <row r="47" spans="1:52" x14ac:dyDescent="0.25">
      <c r="B47" s="35"/>
      <c r="C47" s="7"/>
      <c r="D47" s="7"/>
      <c r="E47" s="7"/>
      <c r="F47" s="8"/>
      <c r="G47" s="378"/>
      <c r="H47" s="369"/>
      <c r="I47" s="46"/>
      <c r="J47" s="351"/>
      <c r="K47" s="87"/>
      <c r="L47" s="97"/>
      <c r="M47" s="65"/>
      <c r="N47" s="66"/>
      <c r="O47" s="81"/>
      <c r="P47" s="86"/>
      <c r="Q47" s="87"/>
      <c r="R47" s="97"/>
      <c r="S47" s="86"/>
      <c r="T47" s="87"/>
      <c r="U47" s="97"/>
      <c r="V47" s="351"/>
      <c r="W47" s="87"/>
      <c r="X47" s="97"/>
      <c r="Y47" s="86"/>
      <c r="Z47" s="87"/>
      <c r="AA47" s="97"/>
      <c r="AB47" s="107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07"/>
      <c r="AU47" s="126"/>
      <c r="AV47" s="126"/>
      <c r="AW47" s="126"/>
      <c r="AX47" s="126"/>
      <c r="AY47" s="126"/>
      <c r="AZ47" s="107"/>
    </row>
    <row r="48" spans="1:52" ht="15.75" thickBot="1" x14ac:dyDescent="0.3">
      <c r="B48" s="35"/>
      <c r="C48" s="7"/>
      <c r="D48" s="7"/>
      <c r="E48" s="7"/>
      <c r="F48" s="8"/>
      <c r="G48" s="378"/>
      <c r="H48" s="369"/>
      <c r="I48" s="46"/>
      <c r="J48" s="367"/>
      <c r="K48" s="59"/>
      <c r="L48" s="68"/>
      <c r="M48" s="65"/>
      <c r="N48" s="66"/>
      <c r="O48" s="81"/>
      <c r="P48" s="61"/>
      <c r="Q48" s="59"/>
      <c r="R48" s="68"/>
      <c r="S48" s="61"/>
      <c r="T48" s="59"/>
      <c r="U48" s="68"/>
      <c r="V48" s="367"/>
      <c r="W48" s="59"/>
      <c r="X48" s="68"/>
      <c r="Y48" s="61"/>
      <c r="Z48" s="59"/>
      <c r="AA48" s="68"/>
      <c r="AB48" s="106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06"/>
      <c r="AU48" s="135"/>
      <c r="AV48" s="135"/>
      <c r="AW48" s="135"/>
      <c r="AX48" s="135"/>
      <c r="AY48" s="135"/>
      <c r="AZ48" s="106"/>
    </row>
    <row r="49" spans="2:52" x14ac:dyDescent="0.25">
      <c r="B49" s="35"/>
      <c r="C49" s="7"/>
      <c r="D49" s="7"/>
      <c r="E49" s="7"/>
      <c r="F49" s="8"/>
      <c r="G49" s="378"/>
      <c r="H49" s="369"/>
      <c r="I49" s="46"/>
      <c r="J49" s="351"/>
      <c r="K49" s="87"/>
      <c r="L49" s="97"/>
      <c r="M49" s="65"/>
      <c r="N49" s="66"/>
      <c r="O49" s="81"/>
      <c r="P49" s="86"/>
      <c r="Q49" s="87"/>
      <c r="R49" s="97"/>
      <c r="S49" s="86"/>
      <c r="T49" s="87"/>
      <c r="U49" s="97"/>
      <c r="V49" s="351"/>
      <c r="W49" s="87"/>
      <c r="X49" s="97"/>
      <c r="Y49" s="86"/>
      <c r="Z49" s="87"/>
      <c r="AA49" s="97"/>
      <c r="AB49" s="107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07"/>
      <c r="AU49" s="126"/>
      <c r="AV49" s="126"/>
      <c r="AW49" s="126"/>
      <c r="AX49" s="126"/>
      <c r="AY49" s="126"/>
      <c r="AZ49" s="31"/>
    </row>
    <row r="50" spans="2:52" x14ac:dyDescent="0.25">
      <c r="B50" s="35"/>
      <c r="C50" s="7"/>
      <c r="D50" s="7"/>
      <c r="E50" s="7"/>
      <c r="F50" s="8"/>
      <c r="G50" s="378"/>
      <c r="H50" s="369"/>
      <c r="I50" s="46"/>
      <c r="J50" s="351"/>
      <c r="K50" s="87"/>
      <c r="L50" s="97"/>
      <c r="M50" s="65"/>
      <c r="N50" s="66"/>
      <c r="O50" s="81"/>
      <c r="P50" s="86"/>
      <c r="Q50" s="87"/>
      <c r="R50" s="97"/>
      <c r="S50" s="86"/>
      <c r="T50" s="87"/>
      <c r="U50" s="97"/>
      <c r="V50" s="351"/>
      <c r="W50" s="87"/>
      <c r="X50" s="97"/>
      <c r="Y50" s="86"/>
      <c r="Z50" s="87"/>
      <c r="AA50" s="97"/>
      <c r="AB50" s="107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07"/>
      <c r="AU50" s="126"/>
      <c r="AV50" s="126"/>
      <c r="AW50" s="126"/>
      <c r="AX50" s="126"/>
      <c r="AY50" s="126"/>
      <c r="AZ50" s="107"/>
    </row>
    <row r="51" spans="2:52" x14ac:dyDescent="0.25">
      <c r="B51" s="35"/>
      <c r="C51" s="7"/>
      <c r="D51" s="7"/>
      <c r="E51" s="7"/>
      <c r="F51" s="8"/>
      <c r="G51" s="378"/>
      <c r="H51" s="369"/>
      <c r="I51" s="46"/>
      <c r="J51" s="351"/>
      <c r="K51" s="87"/>
      <c r="L51" s="97"/>
      <c r="M51" s="65"/>
      <c r="N51" s="66"/>
      <c r="O51" s="81"/>
      <c r="P51" s="86"/>
      <c r="Q51" s="87"/>
      <c r="R51" s="97"/>
      <c r="S51" s="86"/>
      <c r="T51" s="87"/>
      <c r="U51" s="97"/>
      <c r="V51" s="351"/>
      <c r="W51" s="87"/>
      <c r="X51" s="97"/>
      <c r="Y51" s="86"/>
      <c r="Z51" s="87"/>
      <c r="AA51" s="97"/>
      <c r="AB51" s="107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07"/>
      <c r="AU51" s="126"/>
      <c r="AV51" s="126"/>
      <c r="AW51" s="126"/>
      <c r="AX51" s="126"/>
      <c r="AY51" s="126"/>
      <c r="AZ51" s="107"/>
    </row>
    <row r="52" spans="2:52" x14ac:dyDescent="0.25">
      <c r="B52" s="35"/>
      <c r="C52" s="7"/>
      <c r="D52" s="7"/>
      <c r="E52" s="7"/>
      <c r="F52" s="8"/>
      <c r="G52" s="378"/>
      <c r="H52" s="369"/>
      <c r="I52" s="46"/>
      <c r="J52" s="13"/>
      <c r="K52" s="4"/>
      <c r="L52" s="5"/>
      <c r="M52" s="65"/>
      <c r="N52" s="66"/>
      <c r="O52" s="81"/>
      <c r="P52" s="6"/>
      <c r="Q52" s="4"/>
      <c r="R52" s="5"/>
      <c r="S52" s="6"/>
      <c r="T52" s="4"/>
      <c r="U52" s="5"/>
      <c r="V52" s="13"/>
      <c r="W52" s="4"/>
      <c r="X52" s="5"/>
      <c r="Y52" s="6"/>
      <c r="Z52" s="4"/>
      <c r="AA52" s="5"/>
      <c r="AB52" s="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3"/>
      <c r="AU52" s="93"/>
      <c r="AV52" s="93"/>
      <c r="AW52" s="93"/>
      <c r="AX52" s="93"/>
      <c r="AY52" s="93"/>
      <c r="AZ52" s="3"/>
    </row>
    <row r="53" spans="2:52" ht="15.75" thickBot="1" x14ac:dyDescent="0.3">
      <c r="B53" s="37"/>
      <c r="C53" s="38"/>
      <c r="D53" s="38"/>
      <c r="E53" s="38"/>
      <c r="F53" s="44"/>
      <c r="G53" s="380"/>
      <c r="H53" s="381"/>
      <c r="I53" s="251"/>
      <c r="J53" s="367"/>
      <c r="K53" s="59"/>
      <c r="L53" s="68"/>
      <c r="M53" s="82"/>
      <c r="N53" s="83"/>
      <c r="O53" s="84"/>
      <c r="P53" s="61"/>
      <c r="Q53" s="59"/>
      <c r="R53" s="68"/>
      <c r="S53" s="61"/>
      <c r="T53" s="59"/>
      <c r="U53" s="68"/>
      <c r="V53" s="367"/>
      <c r="W53" s="59"/>
      <c r="X53" s="68"/>
      <c r="Y53" s="61"/>
      <c r="Z53" s="59"/>
      <c r="AA53" s="68"/>
      <c r="AB53" s="106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06"/>
      <c r="AU53" s="135"/>
      <c r="AV53" s="135"/>
      <c r="AW53" s="126"/>
      <c r="AX53" s="126"/>
      <c r="AY53" s="126"/>
      <c r="AZ53" s="98"/>
    </row>
  </sheetData>
  <autoFilter ref="B6:AZ32" xr:uid="{383F3FDB-38F4-433F-8BC0-5FCD702E1BBD}">
    <sortState xmlns:xlrd2="http://schemas.microsoft.com/office/spreadsheetml/2017/richdata2" ref="B7:AZ60">
      <sortCondition descending="1" ref="AZ6"/>
    </sortState>
  </autoFilter>
  <sortState xmlns:xlrd2="http://schemas.microsoft.com/office/spreadsheetml/2017/richdata2" ref="B7:AZ34">
    <sortCondition descending="1" ref="AZ7:AZ34"/>
  </sortState>
  <mergeCells count="18">
    <mergeCell ref="AE5:AG5"/>
    <mergeCell ref="AK5:AM5"/>
    <mergeCell ref="AQ5:AS5"/>
    <mergeCell ref="AN5:AP5"/>
    <mergeCell ref="B1:AZ1"/>
    <mergeCell ref="B2:AZ2"/>
    <mergeCell ref="G5:I5"/>
    <mergeCell ref="J5:L5"/>
    <mergeCell ref="P5:R5"/>
    <mergeCell ref="S5:U5"/>
    <mergeCell ref="M5:O5"/>
    <mergeCell ref="B3:AZ3"/>
    <mergeCell ref="V5:X5"/>
    <mergeCell ref="Y5:AA5"/>
    <mergeCell ref="AB5:AD5"/>
    <mergeCell ref="AT5:AV5"/>
    <mergeCell ref="AH5:AJ5"/>
    <mergeCell ref="AW5:AY5"/>
  </mergeCells>
  <printOptions horizontalCentered="1"/>
  <pageMargins left="3.937007874015748E-2" right="3.937007874015748E-2" top="0.94488188976377963" bottom="0.55118110236220474" header="0.11811023622047245" footer="0.31496062992125984"/>
  <pageSetup paperSize="9" scale="49" fitToHeight="0" orientation="landscape" r:id="rId1"/>
  <headerFooter>
    <oddHeader>&amp;C&amp;G</oddHeader>
    <oddFooter>&amp;C&amp;A&amp;RAGG.  &amp;D&amp;T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4620-8B11-481A-BF66-5C47284F6639}">
  <sheetPr>
    <pageSetUpPr fitToPage="1"/>
  </sheetPr>
  <dimension ref="A1:AH40"/>
  <sheetViews>
    <sheetView workbookViewId="0">
      <selection activeCell="F5" sqref="F5:H5"/>
    </sheetView>
  </sheetViews>
  <sheetFormatPr defaultRowHeight="15" x14ac:dyDescent="0.25"/>
  <cols>
    <col min="1" max="1" width="24" style="199" customWidth="1"/>
    <col min="2" max="2" width="13.85546875" bestFit="1" customWidth="1"/>
    <col min="3" max="3" width="11.7109375" customWidth="1"/>
    <col min="4" max="4" width="23" bestFit="1" customWidth="1"/>
    <col min="5" max="5" width="21.85546875" bestFit="1" customWidth="1"/>
    <col min="6" max="7" width="5.7109375" customWidth="1"/>
    <col min="8" max="8" width="7" customWidth="1"/>
    <col min="9" max="10" width="5.7109375" customWidth="1"/>
    <col min="11" max="11" width="7" customWidth="1"/>
    <col min="12" max="12" width="6.7109375" customWidth="1"/>
    <col min="13" max="13" width="6.28515625" customWidth="1"/>
    <col min="14" max="14" width="7" customWidth="1"/>
    <col min="15" max="16" width="5.7109375" customWidth="1"/>
    <col min="17" max="17" width="7" customWidth="1"/>
    <col min="18" max="19" width="5.7109375" customWidth="1"/>
    <col min="20" max="20" width="7" customWidth="1"/>
    <col min="21" max="22" width="5.7109375" customWidth="1"/>
    <col min="23" max="32" width="7" customWidth="1"/>
    <col min="33" max="33" width="8.140625" customWidth="1"/>
  </cols>
  <sheetData>
    <row r="1" spans="1:34" ht="31.5" x14ac:dyDescent="0.5">
      <c r="A1" s="694" t="s">
        <v>104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694"/>
      <c r="AH1" s="40"/>
    </row>
    <row r="2" spans="1:34" ht="28.5" x14ac:dyDescent="0.45">
      <c r="A2" s="695" t="s">
        <v>13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41"/>
    </row>
    <row r="3" spans="1:34" ht="28.5" x14ac:dyDescent="0.45">
      <c r="A3" s="710"/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41"/>
    </row>
    <row r="4" spans="1:34" ht="15.75" thickBot="1" x14ac:dyDescent="0.3">
      <c r="F4" s="212"/>
    </row>
    <row r="5" spans="1:34" ht="27.75" customHeight="1" thickBot="1" x14ac:dyDescent="0.3">
      <c r="A5" s="342"/>
      <c r="B5" s="1"/>
      <c r="C5" s="1"/>
      <c r="D5" s="1"/>
      <c r="E5" s="1"/>
      <c r="F5" s="696" t="s">
        <v>97</v>
      </c>
      <c r="G5" s="697"/>
      <c r="H5" s="698"/>
      <c r="I5" s="699"/>
      <c r="J5" s="700"/>
      <c r="K5" s="701"/>
      <c r="L5" s="696"/>
      <c r="M5" s="697"/>
      <c r="N5" s="698"/>
      <c r="O5" s="699"/>
      <c r="P5" s="700"/>
      <c r="Q5" s="701"/>
      <c r="R5" s="699"/>
      <c r="S5" s="700"/>
      <c r="T5" s="701"/>
      <c r="U5" s="699"/>
      <c r="V5" s="700"/>
      <c r="W5" s="701"/>
      <c r="X5" s="699"/>
      <c r="Y5" s="700"/>
      <c r="Z5" s="701"/>
      <c r="AA5" s="696"/>
      <c r="AB5" s="697"/>
      <c r="AC5" s="698"/>
      <c r="AD5" s="704"/>
      <c r="AE5" s="705"/>
      <c r="AF5" s="701"/>
      <c r="AG5" s="2" t="s">
        <v>0</v>
      </c>
    </row>
    <row r="6" spans="1:34" ht="15.75" thickBot="1" x14ac:dyDescent="0.3">
      <c r="A6" s="149" t="s">
        <v>1</v>
      </c>
      <c r="B6" s="28" t="s">
        <v>3</v>
      </c>
      <c r="C6" s="28" t="s">
        <v>34</v>
      </c>
      <c r="D6" s="28" t="s">
        <v>36</v>
      </c>
      <c r="E6" s="204" t="s">
        <v>35</v>
      </c>
      <c r="F6" s="137"/>
      <c r="G6" s="138"/>
      <c r="H6" s="368" t="s">
        <v>6</v>
      </c>
      <c r="I6" s="137"/>
      <c r="J6" s="138"/>
      <c r="K6" s="368" t="s">
        <v>6</v>
      </c>
      <c r="L6" s="137"/>
      <c r="M6" s="138"/>
      <c r="N6" s="382" t="s">
        <v>6</v>
      </c>
      <c r="O6" s="137"/>
      <c r="P6" s="137"/>
      <c r="Q6" s="368" t="s">
        <v>6</v>
      </c>
      <c r="R6" s="137"/>
      <c r="S6" s="138"/>
      <c r="T6" s="368" t="s">
        <v>6</v>
      </c>
      <c r="U6" s="137"/>
      <c r="V6" s="138"/>
      <c r="W6" s="368" t="s">
        <v>6</v>
      </c>
      <c r="X6" s="137"/>
      <c r="Y6" s="138"/>
      <c r="Z6" s="368" t="s">
        <v>6</v>
      </c>
      <c r="AA6" s="216"/>
      <c r="AB6" s="217"/>
      <c r="AC6" s="218" t="s">
        <v>6</v>
      </c>
      <c r="AD6" s="207"/>
      <c r="AE6" s="208"/>
      <c r="AF6" s="85" t="s">
        <v>6</v>
      </c>
      <c r="AG6" s="31"/>
    </row>
    <row r="7" spans="1:34" ht="15.75" thickBot="1" x14ac:dyDescent="0.3">
      <c r="A7" s="4" t="s">
        <v>76</v>
      </c>
      <c r="B7" s="4" t="s">
        <v>112</v>
      </c>
      <c r="C7" s="4" t="s">
        <v>110</v>
      </c>
      <c r="D7" s="4"/>
      <c r="E7" s="4" t="s">
        <v>111</v>
      </c>
      <c r="F7" s="4">
        <v>7.56</v>
      </c>
      <c r="G7" s="4">
        <v>12.76</v>
      </c>
      <c r="H7" s="69">
        <f>G7+F7</f>
        <v>20.32</v>
      </c>
      <c r="I7" s="62"/>
      <c r="J7" s="119"/>
      <c r="K7" s="69"/>
      <c r="L7" s="62"/>
      <c r="M7" s="119"/>
      <c r="N7" s="319"/>
      <c r="O7" s="4"/>
      <c r="P7" s="4"/>
      <c r="Q7" s="69"/>
      <c r="R7" s="62"/>
      <c r="S7" s="119"/>
      <c r="T7" s="69"/>
      <c r="U7" s="62"/>
      <c r="V7" s="119"/>
      <c r="W7" s="69"/>
      <c r="X7" s="62"/>
      <c r="Y7" s="119"/>
      <c r="Z7" s="69"/>
      <c r="AA7" s="141"/>
      <c r="AB7" s="141"/>
      <c r="AC7" s="141"/>
      <c r="AD7" s="141"/>
      <c r="AE7" s="141"/>
      <c r="AF7" s="141"/>
      <c r="AG7" s="105">
        <f>AF7+AC7+Z7+W7+T7+Q7+N7+K7+H7</f>
        <v>20.32</v>
      </c>
    </row>
    <row r="8" spans="1:34" ht="15.75" thickBot="1" x14ac:dyDescent="0.3">
      <c r="A8" s="4"/>
      <c r="B8" s="4"/>
      <c r="C8" s="4"/>
      <c r="D8" s="4"/>
      <c r="E8" s="4"/>
      <c r="F8" s="4"/>
      <c r="G8" s="4"/>
      <c r="H8" s="69"/>
      <c r="I8" s="60"/>
      <c r="J8" s="58"/>
      <c r="K8" s="325"/>
      <c r="L8" s="66"/>
      <c r="M8" s="66"/>
      <c r="N8" s="325"/>
      <c r="O8" s="4"/>
      <c r="P8" s="4"/>
      <c r="Q8" s="69"/>
      <c r="R8" s="60"/>
      <c r="S8" s="58"/>
      <c r="T8" s="67"/>
      <c r="U8" s="60"/>
      <c r="V8" s="58"/>
      <c r="W8" s="67"/>
      <c r="X8" s="60"/>
      <c r="Y8" s="58"/>
      <c r="Z8" s="67"/>
      <c r="AA8" s="108"/>
      <c r="AB8" s="108"/>
      <c r="AC8" s="108"/>
      <c r="AD8" s="108"/>
      <c r="AE8" s="108"/>
      <c r="AF8" s="108"/>
      <c r="AG8" s="105">
        <f>AF8+AC8+Z8+W8+T8+Q8+N8+K8+H8</f>
        <v>0</v>
      </c>
    </row>
    <row r="9" spans="1:34" ht="15.75" thickBot="1" x14ac:dyDescent="0.3">
      <c r="A9" s="4"/>
      <c r="B9" s="4"/>
      <c r="C9" s="4"/>
      <c r="D9" s="4"/>
      <c r="E9" s="4"/>
      <c r="F9" s="323"/>
      <c r="G9" s="71"/>
      <c r="H9" s="72"/>
      <c r="I9" s="60"/>
      <c r="J9" s="58"/>
      <c r="K9" s="325"/>
      <c r="L9" s="4"/>
      <c r="M9" s="4"/>
      <c r="N9" s="325"/>
      <c r="O9" s="4"/>
      <c r="P9" s="4"/>
      <c r="Q9" s="69"/>
      <c r="R9" s="60"/>
      <c r="S9" s="58"/>
      <c r="T9" s="67"/>
      <c r="U9" s="60"/>
      <c r="V9" s="58"/>
      <c r="W9" s="67"/>
      <c r="X9" s="60"/>
      <c r="Y9" s="58"/>
      <c r="Z9" s="67"/>
      <c r="AA9" s="108"/>
      <c r="AB9" s="108"/>
      <c r="AC9" s="108"/>
      <c r="AD9" s="108"/>
      <c r="AE9" s="108"/>
      <c r="AF9" s="108"/>
      <c r="AG9" s="105">
        <f>AF9+AC9+Z9+W9+T9+Q9+N9+K9+H9</f>
        <v>0</v>
      </c>
    </row>
    <row r="10" spans="1:34" ht="15.75" thickBot="1" x14ac:dyDescent="0.3">
      <c r="A10" s="383"/>
      <c r="B10" s="383"/>
      <c r="C10" s="383"/>
      <c r="D10" s="383"/>
      <c r="E10" s="383"/>
      <c r="F10" s="58"/>
      <c r="G10" s="71"/>
      <c r="H10" s="72"/>
      <c r="I10" s="60"/>
      <c r="J10" s="58"/>
      <c r="K10" s="67"/>
      <c r="L10" s="326"/>
      <c r="M10" s="133"/>
      <c r="N10" s="67"/>
      <c r="O10" s="60"/>
      <c r="P10" s="58"/>
      <c r="Q10" s="67"/>
      <c r="R10" s="60"/>
      <c r="S10" s="58"/>
      <c r="T10" s="67"/>
      <c r="U10" s="60"/>
      <c r="V10" s="58"/>
      <c r="W10" s="67"/>
      <c r="X10" s="60"/>
      <c r="Y10" s="58"/>
      <c r="Z10" s="67"/>
      <c r="AA10" s="108"/>
      <c r="AB10" s="108"/>
      <c r="AC10" s="108"/>
      <c r="AD10" s="108"/>
      <c r="AE10" s="108"/>
      <c r="AF10" s="108"/>
      <c r="AG10" s="105">
        <f>AF10+AC10+Z10+W10+T10+Q10+N10+K10+H10</f>
        <v>0</v>
      </c>
    </row>
    <row r="11" spans="1:34" ht="15.75" thickBot="1" x14ac:dyDescent="0.3">
      <c r="A11" s="150"/>
      <c r="B11" s="7"/>
      <c r="C11" s="7"/>
      <c r="D11" s="7"/>
      <c r="E11" s="36"/>
      <c r="F11" s="70"/>
      <c r="G11" s="71"/>
      <c r="H11" s="72"/>
      <c r="I11" s="60"/>
      <c r="J11" s="58"/>
      <c r="K11" s="67"/>
      <c r="L11" s="65"/>
      <c r="M11" s="66"/>
      <c r="N11" s="81"/>
      <c r="O11" s="60"/>
      <c r="P11" s="58"/>
      <c r="Q11" s="67"/>
      <c r="R11" s="60"/>
      <c r="S11" s="58"/>
      <c r="T11" s="67"/>
      <c r="U11" s="60"/>
      <c r="V11" s="58"/>
      <c r="W11" s="67"/>
      <c r="X11" s="60"/>
      <c r="Y11" s="58"/>
      <c r="Z11" s="67"/>
      <c r="AA11" s="108"/>
      <c r="AB11" s="108"/>
      <c r="AC11" s="108"/>
      <c r="AD11" s="108"/>
      <c r="AE11" s="108"/>
      <c r="AF11" s="108"/>
      <c r="AG11" s="105">
        <f t="shared" ref="AG11:AG14" si="0">AF11+AC11+Z11+W11+T11+Q11+N11+K11+H11</f>
        <v>0</v>
      </c>
    </row>
    <row r="12" spans="1:34" ht="15.75" thickBot="1" x14ac:dyDescent="0.3">
      <c r="A12" s="4"/>
      <c r="B12" s="4"/>
      <c r="C12" s="4"/>
      <c r="D12" s="4"/>
      <c r="E12" s="4"/>
      <c r="F12" s="4"/>
      <c r="G12" s="4"/>
      <c r="H12" s="67"/>
      <c r="I12" s="60"/>
      <c r="J12" s="58"/>
      <c r="K12" s="67"/>
      <c r="L12" s="326"/>
      <c r="M12" s="133"/>
      <c r="N12" s="67"/>
      <c r="O12" s="60"/>
      <c r="P12" s="58"/>
      <c r="Q12" s="67"/>
      <c r="R12" s="60"/>
      <c r="S12" s="58"/>
      <c r="T12" s="67"/>
      <c r="U12" s="60"/>
      <c r="V12" s="58"/>
      <c r="W12" s="67"/>
      <c r="X12" s="60"/>
      <c r="Y12" s="58"/>
      <c r="Z12" s="67"/>
      <c r="AA12" s="108"/>
      <c r="AB12" s="108"/>
      <c r="AC12" s="108"/>
      <c r="AD12" s="108"/>
      <c r="AE12" s="108"/>
      <c r="AF12" s="108"/>
      <c r="AG12" s="105">
        <f t="shared" si="0"/>
        <v>0</v>
      </c>
    </row>
    <row r="13" spans="1:34" ht="15.75" thickBot="1" x14ac:dyDescent="0.3">
      <c r="A13" s="4"/>
      <c r="B13" s="4"/>
      <c r="C13" s="4"/>
      <c r="D13" s="4"/>
      <c r="E13" s="4"/>
      <c r="F13" s="4"/>
      <c r="G13" s="4"/>
      <c r="H13" s="67"/>
      <c r="I13" s="60"/>
      <c r="J13" s="58"/>
      <c r="K13" s="67"/>
      <c r="L13" s="326"/>
      <c r="M13" s="133"/>
      <c r="N13" s="67"/>
      <c r="O13" s="60"/>
      <c r="P13" s="58"/>
      <c r="Q13" s="67"/>
      <c r="R13" s="60"/>
      <c r="S13" s="58"/>
      <c r="T13" s="67"/>
      <c r="U13" s="60"/>
      <c r="V13" s="58"/>
      <c r="W13" s="67"/>
      <c r="X13" s="60"/>
      <c r="Y13" s="58"/>
      <c r="Z13" s="67"/>
      <c r="AA13" s="108"/>
      <c r="AB13" s="108"/>
      <c r="AC13" s="108"/>
      <c r="AD13" s="108"/>
      <c r="AE13" s="108"/>
      <c r="AF13" s="108"/>
      <c r="AG13" s="105">
        <f t="shared" si="0"/>
        <v>0</v>
      </c>
    </row>
    <row r="14" spans="1:34" ht="15.75" thickBot="1" x14ac:dyDescent="0.3">
      <c r="A14" s="4"/>
      <c r="B14" s="4"/>
      <c r="C14" s="4"/>
      <c r="D14" s="4"/>
      <c r="E14" s="4"/>
      <c r="F14" s="4"/>
      <c r="G14" s="4"/>
      <c r="H14" s="67"/>
      <c r="I14" s="60"/>
      <c r="J14" s="58"/>
      <c r="K14" s="67"/>
      <c r="L14" s="384"/>
      <c r="M14" s="66"/>
      <c r="N14" s="350"/>
      <c r="O14" s="60"/>
      <c r="P14" s="58"/>
      <c r="Q14" s="67"/>
      <c r="R14" s="60"/>
      <c r="S14" s="58"/>
      <c r="T14" s="67"/>
      <c r="U14" s="60"/>
      <c r="V14" s="58"/>
      <c r="W14" s="67"/>
      <c r="X14" s="60"/>
      <c r="Y14" s="58"/>
      <c r="Z14" s="67"/>
      <c r="AA14" s="108"/>
      <c r="AB14" s="108"/>
      <c r="AC14" s="108"/>
      <c r="AD14" s="108"/>
      <c r="AE14" s="108"/>
      <c r="AF14" s="108"/>
      <c r="AG14" s="105">
        <f t="shared" si="0"/>
        <v>0</v>
      </c>
    </row>
    <row r="15" spans="1:34" ht="15.75" thickBot="1" x14ac:dyDescent="0.3">
      <c r="A15" s="150"/>
      <c r="B15" s="7"/>
      <c r="C15" s="7"/>
      <c r="D15" s="7"/>
      <c r="E15" s="36"/>
      <c r="F15" s="60"/>
      <c r="G15" s="58"/>
      <c r="H15" s="67"/>
      <c r="I15" s="60"/>
      <c r="J15" s="58"/>
      <c r="K15" s="67"/>
      <c r="L15" s="384"/>
      <c r="M15" s="66"/>
      <c r="N15" s="350"/>
      <c r="O15" s="60"/>
      <c r="P15" s="58"/>
      <c r="Q15" s="67"/>
      <c r="R15" s="60"/>
      <c r="S15" s="58"/>
      <c r="T15" s="67"/>
      <c r="U15" s="60"/>
      <c r="V15" s="58"/>
      <c r="W15" s="67"/>
      <c r="X15" s="60"/>
      <c r="Y15" s="58"/>
      <c r="Z15" s="67"/>
      <c r="AA15" s="108"/>
      <c r="AB15" s="108"/>
      <c r="AC15" s="108"/>
      <c r="AD15" s="108"/>
      <c r="AE15" s="108"/>
      <c r="AF15" s="108"/>
      <c r="AG15" s="105">
        <f t="shared" ref="AG15:AG16" si="1">AF15+AC15+Z15+W15+T15+Q15+N15+K15+H15</f>
        <v>0</v>
      </c>
    </row>
    <row r="16" spans="1:34" x14ac:dyDescent="0.25">
      <c r="A16" s="150"/>
      <c r="B16" s="7"/>
      <c r="C16" s="7"/>
      <c r="D16" s="7"/>
      <c r="E16" s="36"/>
      <c r="F16" s="60"/>
      <c r="G16" s="58"/>
      <c r="H16" s="67"/>
      <c r="I16" s="60"/>
      <c r="J16" s="58"/>
      <c r="K16" s="67"/>
      <c r="L16" s="384"/>
      <c r="M16" s="66"/>
      <c r="N16" s="350"/>
      <c r="O16" s="60"/>
      <c r="P16" s="58"/>
      <c r="Q16" s="67"/>
      <c r="R16" s="60"/>
      <c r="S16" s="58"/>
      <c r="T16" s="67"/>
      <c r="U16" s="60"/>
      <c r="V16" s="58"/>
      <c r="W16" s="67"/>
      <c r="X16" s="60"/>
      <c r="Y16" s="58"/>
      <c r="Z16" s="67"/>
      <c r="AA16" s="108"/>
      <c r="AB16" s="108"/>
      <c r="AC16" s="108"/>
      <c r="AD16" s="108"/>
      <c r="AE16" s="108"/>
      <c r="AF16" s="108"/>
      <c r="AG16" s="105">
        <f t="shared" si="1"/>
        <v>0</v>
      </c>
    </row>
    <row r="17" spans="1:33" x14ac:dyDescent="0.25">
      <c r="A17" s="150"/>
      <c r="B17" s="7"/>
      <c r="C17" s="7"/>
      <c r="D17" s="7"/>
      <c r="E17" s="36"/>
      <c r="F17" s="60"/>
      <c r="G17" s="58"/>
      <c r="H17" s="67"/>
      <c r="I17" s="60"/>
      <c r="J17" s="58"/>
      <c r="K17" s="67"/>
      <c r="L17" s="384"/>
      <c r="M17" s="66"/>
      <c r="N17" s="350"/>
      <c r="O17" s="60"/>
      <c r="P17" s="58"/>
      <c r="Q17" s="67"/>
      <c r="R17" s="60"/>
      <c r="S17" s="58"/>
      <c r="T17" s="67"/>
      <c r="U17" s="60"/>
      <c r="V17" s="58"/>
      <c r="W17" s="67"/>
      <c r="X17" s="60"/>
      <c r="Y17" s="58"/>
      <c r="Z17" s="67"/>
      <c r="AA17" s="108"/>
      <c r="AB17" s="108"/>
      <c r="AC17" s="108"/>
      <c r="AD17" s="108"/>
      <c r="AE17" s="108"/>
      <c r="AF17" s="108"/>
      <c r="AG17" s="98"/>
    </row>
    <row r="18" spans="1:33" x14ac:dyDescent="0.25">
      <c r="A18" s="150"/>
      <c r="B18" s="7"/>
      <c r="C18" s="7"/>
      <c r="D18" s="7"/>
      <c r="E18" s="36"/>
      <c r="F18" s="60"/>
      <c r="G18" s="58"/>
      <c r="H18" s="67"/>
      <c r="I18" s="60"/>
      <c r="J18" s="58"/>
      <c r="K18" s="67"/>
      <c r="L18" s="385"/>
      <c r="M18" s="133"/>
      <c r="N18" s="108"/>
      <c r="O18" s="60"/>
      <c r="P18" s="58"/>
      <c r="Q18" s="67"/>
      <c r="R18" s="60"/>
      <c r="S18" s="58"/>
      <c r="T18" s="67"/>
      <c r="U18" s="60"/>
      <c r="V18" s="58"/>
      <c r="W18" s="67"/>
      <c r="X18" s="60"/>
      <c r="Y18" s="58"/>
      <c r="Z18" s="67"/>
      <c r="AA18" s="108"/>
      <c r="AB18" s="108"/>
      <c r="AC18" s="108"/>
      <c r="AD18" s="108"/>
      <c r="AE18" s="108"/>
      <c r="AF18" s="108"/>
      <c r="AG18" s="98"/>
    </row>
    <row r="19" spans="1:33" x14ac:dyDescent="0.25">
      <c r="A19" s="150"/>
      <c r="B19" s="7"/>
      <c r="C19" s="7"/>
      <c r="D19" s="7"/>
      <c r="E19" s="36"/>
      <c r="F19" s="60"/>
      <c r="G19" s="58"/>
      <c r="H19" s="67"/>
      <c r="I19" s="60"/>
      <c r="J19" s="58"/>
      <c r="K19" s="67"/>
      <c r="L19" s="385"/>
      <c r="M19" s="133"/>
      <c r="N19" s="108"/>
      <c r="O19" s="60"/>
      <c r="P19" s="58"/>
      <c r="Q19" s="67"/>
      <c r="R19" s="60"/>
      <c r="S19" s="58"/>
      <c r="T19" s="67"/>
      <c r="U19" s="60"/>
      <c r="V19" s="58"/>
      <c r="W19" s="67"/>
      <c r="X19" s="60"/>
      <c r="Y19" s="58"/>
      <c r="Z19" s="67"/>
      <c r="AA19" s="108"/>
      <c r="AB19" s="108"/>
      <c r="AC19" s="108"/>
      <c r="AD19" s="108"/>
      <c r="AE19" s="108"/>
      <c r="AF19" s="108"/>
      <c r="AG19" s="98"/>
    </row>
    <row r="20" spans="1:33" x14ac:dyDescent="0.25">
      <c r="A20" s="150"/>
      <c r="B20" s="7"/>
      <c r="C20" s="7"/>
      <c r="D20" s="7"/>
      <c r="E20" s="36"/>
      <c r="F20" s="60"/>
      <c r="G20" s="58"/>
      <c r="H20" s="67"/>
      <c r="I20" s="60"/>
      <c r="J20" s="58"/>
      <c r="K20" s="67"/>
      <c r="L20" s="385"/>
      <c r="M20" s="133"/>
      <c r="N20" s="108"/>
      <c r="O20" s="60"/>
      <c r="P20" s="58"/>
      <c r="Q20" s="67"/>
      <c r="R20" s="60"/>
      <c r="S20" s="58"/>
      <c r="T20" s="67"/>
      <c r="U20" s="60"/>
      <c r="V20" s="58"/>
      <c r="W20" s="67"/>
      <c r="X20" s="60"/>
      <c r="Y20" s="58"/>
      <c r="Z20" s="67"/>
      <c r="AA20" s="108"/>
      <c r="AB20" s="108"/>
      <c r="AC20" s="108"/>
      <c r="AD20" s="108"/>
      <c r="AE20" s="108"/>
      <c r="AF20" s="108"/>
      <c r="AG20" s="98"/>
    </row>
    <row r="21" spans="1:33" x14ac:dyDescent="0.25">
      <c r="A21" s="240"/>
      <c r="B21" s="386"/>
      <c r="C21" s="386"/>
      <c r="D21" s="386"/>
      <c r="E21" s="387"/>
      <c r="F21" s="86"/>
      <c r="G21" s="87"/>
      <c r="H21" s="97"/>
      <c r="I21" s="86"/>
      <c r="J21" s="87"/>
      <c r="K21" s="97"/>
      <c r="L21" s="388"/>
      <c r="M21" s="389"/>
      <c r="N21" s="126"/>
      <c r="O21" s="86"/>
      <c r="P21" s="87"/>
      <c r="Q21" s="97"/>
      <c r="R21" s="60"/>
      <c r="S21" s="58"/>
      <c r="T21" s="67"/>
      <c r="U21" s="86"/>
      <c r="V21" s="87"/>
      <c r="W21" s="97"/>
      <c r="X21" s="86"/>
      <c r="Y21" s="87"/>
      <c r="Z21" s="97"/>
      <c r="AA21" s="126"/>
      <c r="AB21" s="126"/>
      <c r="AC21" s="126"/>
      <c r="AD21" s="126"/>
      <c r="AE21" s="126"/>
      <c r="AF21" s="126"/>
      <c r="AG21" s="98"/>
    </row>
    <row r="22" spans="1:33" x14ac:dyDescent="0.25">
      <c r="A22" s="240"/>
      <c r="B22" s="386"/>
      <c r="C22" s="386"/>
      <c r="D22" s="386"/>
      <c r="E22" s="387"/>
      <c r="F22" s="86"/>
      <c r="G22" s="87"/>
      <c r="H22" s="97"/>
      <c r="I22" s="86"/>
      <c r="J22" s="87"/>
      <c r="K22" s="97"/>
      <c r="L22" s="388"/>
      <c r="M22" s="389"/>
      <c r="N22" s="126"/>
      <c r="O22" s="86"/>
      <c r="P22" s="87"/>
      <c r="Q22" s="97"/>
      <c r="R22" s="60"/>
      <c r="S22" s="58"/>
      <c r="T22" s="67"/>
      <c r="U22" s="86"/>
      <c r="V22" s="87"/>
      <c r="W22" s="97"/>
      <c r="X22" s="86"/>
      <c r="Y22" s="87"/>
      <c r="Z22" s="97"/>
      <c r="AA22" s="126"/>
      <c r="AB22" s="126"/>
      <c r="AC22" s="126"/>
      <c r="AD22" s="126"/>
      <c r="AE22" s="126"/>
      <c r="AF22" s="126"/>
      <c r="AG22" s="98"/>
    </row>
    <row r="23" spans="1:33" ht="15.75" thickBot="1" x14ac:dyDescent="0.3">
      <c r="A23" s="153"/>
      <c r="B23" s="38"/>
      <c r="C23" s="38"/>
      <c r="D23" s="38"/>
      <c r="E23" s="39"/>
      <c r="F23" s="61"/>
      <c r="G23" s="59"/>
      <c r="H23" s="68"/>
      <c r="I23" s="61"/>
      <c r="J23" s="59"/>
      <c r="K23" s="68"/>
      <c r="L23" s="390"/>
      <c r="M23" s="332"/>
      <c r="N23" s="135"/>
      <c r="O23" s="61"/>
      <c r="P23" s="59"/>
      <c r="Q23" s="68"/>
      <c r="R23" s="61"/>
      <c r="S23" s="59"/>
      <c r="T23" s="68"/>
      <c r="U23" s="61"/>
      <c r="V23" s="59"/>
      <c r="W23" s="68"/>
      <c r="X23" s="61"/>
      <c r="Y23" s="59"/>
      <c r="Z23" s="68"/>
      <c r="AA23" s="135"/>
      <c r="AB23" s="135"/>
      <c r="AC23" s="135"/>
      <c r="AD23" s="135"/>
      <c r="AE23" s="135"/>
      <c r="AF23" s="135"/>
      <c r="AG23" s="106"/>
    </row>
    <row r="24" spans="1:33" hidden="1" x14ac:dyDescent="0.25">
      <c r="A24" s="391"/>
      <c r="B24" s="24"/>
      <c r="C24" s="24"/>
      <c r="D24" s="24"/>
      <c r="E24" s="43"/>
      <c r="F24" s="15"/>
      <c r="G24" s="16"/>
      <c r="H24" s="17">
        <f t="shared" ref="H24:H40" si="2">F24+G24</f>
        <v>0</v>
      </c>
      <c r="I24" s="15"/>
      <c r="J24" s="16"/>
      <c r="K24" s="17">
        <f t="shared" ref="K24:K40" si="3">I24+J24</f>
        <v>0</v>
      </c>
      <c r="L24" s="77"/>
      <c r="M24" s="77"/>
      <c r="N24" s="77"/>
      <c r="O24" s="15" t="s">
        <v>28</v>
      </c>
      <c r="P24" s="16"/>
      <c r="Q24" s="17" t="e">
        <f t="shared" ref="Q24:Q40" si="4">O24+P24</f>
        <v>#VALUE!</v>
      </c>
      <c r="R24" s="15"/>
      <c r="S24" s="16"/>
      <c r="T24" s="17">
        <f t="shared" ref="T24:T40" si="5">R24+S24</f>
        <v>0</v>
      </c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32">
        <f t="shared" ref="AG24:AG40" si="6">S24+T24</f>
        <v>0</v>
      </c>
    </row>
    <row r="25" spans="1:33" hidden="1" x14ac:dyDescent="0.25">
      <c r="A25" s="150"/>
      <c r="B25" s="7"/>
      <c r="C25" s="7"/>
      <c r="D25" s="7"/>
      <c r="E25" s="36"/>
      <c r="F25" s="6"/>
      <c r="G25" s="4"/>
      <c r="H25" s="5">
        <f t="shared" si="2"/>
        <v>0</v>
      </c>
      <c r="I25" s="6"/>
      <c r="J25" s="4"/>
      <c r="K25" s="5">
        <f t="shared" si="3"/>
        <v>0</v>
      </c>
      <c r="L25" s="78"/>
      <c r="M25" s="78"/>
      <c r="N25" s="78"/>
      <c r="O25" s="6"/>
      <c r="P25" s="4"/>
      <c r="Q25" s="5">
        <f t="shared" si="4"/>
        <v>0</v>
      </c>
      <c r="R25" s="6"/>
      <c r="S25" s="4"/>
      <c r="T25" s="5">
        <f t="shared" si="5"/>
        <v>0</v>
      </c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3">
        <f t="shared" si="6"/>
        <v>0</v>
      </c>
    </row>
    <row r="26" spans="1:33" hidden="1" x14ac:dyDescent="0.25">
      <c r="A26" s="150"/>
      <c r="B26" s="7"/>
      <c r="C26" s="7"/>
      <c r="D26" s="7"/>
      <c r="E26" s="36"/>
      <c r="F26" s="6"/>
      <c r="G26" s="4"/>
      <c r="H26" s="5">
        <f t="shared" si="2"/>
        <v>0</v>
      </c>
      <c r="I26" s="6"/>
      <c r="J26" s="4"/>
      <c r="K26" s="5">
        <f t="shared" si="3"/>
        <v>0</v>
      </c>
      <c r="L26" s="78"/>
      <c r="M26" s="78"/>
      <c r="N26" s="78"/>
      <c r="O26" s="6"/>
      <c r="P26" s="4"/>
      <c r="Q26" s="5">
        <f t="shared" si="4"/>
        <v>0</v>
      </c>
      <c r="R26" s="6"/>
      <c r="S26" s="4"/>
      <c r="T26" s="5">
        <f t="shared" si="5"/>
        <v>0</v>
      </c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3">
        <f t="shared" si="6"/>
        <v>0</v>
      </c>
    </row>
    <row r="27" spans="1:33" hidden="1" x14ac:dyDescent="0.25">
      <c r="A27" s="150"/>
      <c r="B27" s="7"/>
      <c r="C27" s="7"/>
      <c r="D27" s="7"/>
      <c r="E27" s="36"/>
      <c r="F27" s="6"/>
      <c r="G27" s="4"/>
      <c r="H27" s="5">
        <f t="shared" si="2"/>
        <v>0</v>
      </c>
      <c r="I27" s="6"/>
      <c r="J27" s="4"/>
      <c r="K27" s="5">
        <f t="shared" si="3"/>
        <v>0</v>
      </c>
      <c r="L27" s="78"/>
      <c r="M27" s="78"/>
      <c r="N27" s="78"/>
      <c r="O27" s="6"/>
      <c r="P27" s="4"/>
      <c r="Q27" s="5">
        <f t="shared" si="4"/>
        <v>0</v>
      </c>
      <c r="R27" s="6"/>
      <c r="S27" s="4"/>
      <c r="T27" s="5">
        <f t="shared" si="5"/>
        <v>0</v>
      </c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3">
        <f t="shared" si="6"/>
        <v>0</v>
      </c>
    </row>
    <row r="28" spans="1:33" ht="15.75" hidden="1" thickBot="1" x14ac:dyDescent="0.3">
      <c r="A28" s="153"/>
      <c r="B28" s="38"/>
      <c r="C28" s="38"/>
      <c r="D28" s="38"/>
      <c r="E28" s="39"/>
      <c r="F28" s="11"/>
      <c r="G28" s="9"/>
      <c r="H28" s="10">
        <f t="shared" si="2"/>
        <v>0</v>
      </c>
      <c r="I28" s="11"/>
      <c r="J28" s="9"/>
      <c r="K28" s="10">
        <f t="shared" si="3"/>
        <v>0</v>
      </c>
      <c r="L28" s="79"/>
      <c r="M28" s="79"/>
      <c r="N28" s="79"/>
      <c r="O28" s="11"/>
      <c r="P28" s="9"/>
      <c r="Q28" s="10">
        <f t="shared" si="4"/>
        <v>0</v>
      </c>
      <c r="R28" s="11"/>
      <c r="S28" s="9"/>
      <c r="T28" s="10">
        <f t="shared" si="5"/>
        <v>0</v>
      </c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2">
        <f t="shared" si="6"/>
        <v>0</v>
      </c>
    </row>
    <row r="29" spans="1:33" hidden="1" x14ac:dyDescent="0.25">
      <c r="A29" s="391"/>
      <c r="B29" s="24"/>
      <c r="C29" s="24"/>
      <c r="D29" s="24"/>
      <c r="E29" s="43"/>
      <c r="F29" s="30"/>
      <c r="G29" s="16"/>
      <c r="H29" s="17">
        <f t="shared" si="2"/>
        <v>0</v>
      </c>
      <c r="I29" s="15"/>
      <c r="J29" s="16"/>
      <c r="K29" s="17">
        <f t="shared" si="3"/>
        <v>0</v>
      </c>
      <c r="L29" s="77"/>
      <c r="M29" s="77"/>
      <c r="N29" s="77"/>
      <c r="O29" s="15"/>
      <c r="P29" s="16"/>
      <c r="Q29" s="17">
        <f t="shared" si="4"/>
        <v>0</v>
      </c>
      <c r="R29" s="15"/>
      <c r="S29" s="16"/>
      <c r="T29" s="17">
        <f t="shared" si="5"/>
        <v>0</v>
      </c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32">
        <f t="shared" si="6"/>
        <v>0</v>
      </c>
    </row>
    <row r="30" spans="1:33" hidden="1" x14ac:dyDescent="0.25">
      <c r="A30" s="150"/>
      <c r="B30" s="7"/>
      <c r="C30" s="7"/>
      <c r="D30" s="7"/>
      <c r="E30" s="36"/>
      <c r="F30" s="13"/>
      <c r="G30" s="4"/>
      <c r="H30" s="5">
        <f t="shared" si="2"/>
        <v>0</v>
      </c>
      <c r="I30" s="6"/>
      <c r="J30" s="4"/>
      <c r="K30" s="5">
        <f t="shared" si="3"/>
        <v>0</v>
      </c>
      <c r="L30" s="78"/>
      <c r="M30" s="78"/>
      <c r="N30" s="78"/>
      <c r="O30" s="6"/>
      <c r="P30" s="4"/>
      <c r="Q30" s="5">
        <f t="shared" si="4"/>
        <v>0</v>
      </c>
      <c r="R30" s="6"/>
      <c r="S30" s="4"/>
      <c r="T30" s="5">
        <f t="shared" si="5"/>
        <v>0</v>
      </c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3">
        <f t="shared" si="6"/>
        <v>0</v>
      </c>
    </row>
    <row r="31" spans="1:33" hidden="1" x14ac:dyDescent="0.25">
      <c r="A31" s="150"/>
      <c r="B31" s="7"/>
      <c r="C31" s="7"/>
      <c r="D31" s="7"/>
      <c r="E31" s="36"/>
      <c r="F31" s="13"/>
      <c r="G31" s="4"/>
      <c r="H31" s="5">
        <f t="shared" si="2"/>
        <v>0</v>
      </c>
      <c r="I31" s="6"/>
      <c r="J31" s="4"/>
      <c r="K31" s="5">
        <f t="shared" si="3"/>
        <v>0</v>
      </c>
      <c r="L31" s="78"/>
      <c r="M31" s="78"/>
      <c r="N31" s="78"/>
      <c r="O31" s="6"/>
      <c r="P31" s="4"/>
      <c r="Q31" s="5">
        <f t="shared" si="4"/>
        <v>0</v>
      </c>
      <c r="R31" s="6"/>
      <c r="S31" s="4"/>
      <c r="T31" s="5">
        <f t="shared" si="5"/>
        <v>0</v>
      </c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3">
        <f t="shared" si="6"/>
        <v>0</v>
      </c>
    </row>
    <row r="32" spans="1:33" hidden="1" x14ac:dyDescent="0.25">
      <c r="A32" s="150"/>
      <c r="B32" s="7"/>
      <c r="C32" s="7"/>
      <c r="D32" s="7"/>
      <c r="E32" s="36"/>
      <c r="F32" s="13"/>
      <c r="G32" s="4"/>
      <c r="H32" s="5">
        <f t="shared" si="2"/>
        <v>0</v>
      </c>
      <c r="I32" s="6"/>
      <c r="J32" s="4"/>
      <c r="K32" s="5">
        <f t="shared" si="3"/>
        <v>0</v>
      </c>
      <c r="L32" s="78"/>
      <c r="M32" s="78"/>
      <c r="N32" s="78"/>
      <c r="O32" s="6"/>
      <c r="P32" s="4"/>
      <c r="Q32" s="5">
        <f t="shared" si="4"/>
        <v>0</v>
      </c>
      <c r="R32" s="6"/>
      <c r="S32" s="4"/>
      <c r="T32" s="5">
        <f t="shared" si="5"/>
        <v>0</v>
      </c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3">
        <f t="shared" si="6"/>
        <v>0</v>
      </c>
    </row>
    <row r="33" spans="1:33" hidden="1" x14ac:dyDescent="0.25">
      <c r="A33" s="150"/>
      <c r="B33" s="7"/>
      <c r="C33" s="7"/>
      <c r="D33" s="7"/>
      <c r="E33" s="36"/>
      <c r="F33" s="13"/>
      <c r="G33" s="4"/>
      <c r="H33" s="5">
        <f t="shared" si="2"/>
        <v>0</v>
      </c>
      <c r="I33" s="6"/>
      <c r="J33" s="4"/>
      <c r="K33" s="5">
        <f t="shared" si="3"/>
        <v>0</v>
      </c>
      <c r="L33" s="78"/>
      <c r="M33" s="78"/>
      <c r="N33" s="78"/>
      <c r="O33" s="6"/>
      <c r="P33" s="4"/>
      <c r="Q33" s="5">
        <f t="shared" si="4"/>
        <v>0</v>
      </c>
      <c r="R33" s="6"/>
      <c r="S33" s="4"/>
      <c r="T33" s="5">
        <f t="shared" si="5"/>
        <v>0</v>
      </c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3">
        <f t="shared" si="6"/>
        <v>0</v>
      </c>
    </row>
    <row r="34" spans="1:33" hidden="1" x14ac:dyDescent="0.25">
      <c r="A34" s="150"/>
      <c r="B34" s="7"/>
      <c r="C34" s="7"/>
      <c r="D34" s="7"/>
      <c r="E34" s="36"/>
      <c r="F34" s="13"/>
      <c r="G34" s="4"/>
      <c r="H34" s="5">
        <f t="shared" si="2"/>
        <v>0</v>
      </c>
      <c r="I34" s="6"/>
      <c r="J34" s="4"/>
      <c r="K34" s="5">
        <f t="shared" si="3"/>
        <v>0</v>
      </c>
      <c r="L34" s="78"/>
      <c r="M34" s="78"/>
      <c r="N34" s="78"/>
      <c r="O34" s="6"/>
      <c r="P34" s="4"/>
      <c r="Q34" s="5">
        <f t="shared" si="4"/>
        <v>0</v>
      </c>
      <c r="R34" s="6"/>
      <c r="S34" s="4"/>
      <c r="T34" s="5">
        <f t="shared" si="5"/>
        <v>0</v>
      </c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3">
        <f t="shared" si="6"/>
        <v>0</v>
      </c>
    </row>
    <row r="35" spans="1:33" hidden="1" x14ac:dyDescent="0.25">
      <c r="A35" s="150"/>
      <c r="B35" s="7"/>
      <c r="C35" s="7"/>
      <c r="D35" s="7"/>
      <c r="E35" s="36"/>
      <c r="F35" s="13"/>
      <c r="G35" s="4"/>
      <c r="H35" s="5">
        <f t="shared" si="2"/>
        <v>0</v>
      </c>
      <c r="I35" s="6"/>
      <c r="J35" s="4"/>
      <c r="K35" s="5">
        <f t="shared" si="3"/>
        <v>0</v>
      </c>
      <c r="L35" s="78"/>
      <c r="M35" s="78"/>
      <c r="N35" s="78"/>
      <c r="O35" s="6"/>
      <c r="P35" s="4"/>
      <c r="Q35" s="5">
        <f t="shared" si="4"/>
        <v>0</v>
      </c>
      <c r="R35" s="6"/>
      <c r="S35" s="4"/>
      <c r="T35" s="5">
        <f t="shared" si="5"/>
        <v>0</v>
      </c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3">
        <f t="shared" si="6"/>
        <v>0</v>
      </c>
    </row>
    <row r="36" spans="1:33" hidden="1" x14ac:dyDescent="0.25">
      <c r="A36" s="150"/>
      <c r="B36" s="7"/>
      <c r="C36" s="7"/>
      <c r="D36" s="7"/>
      <c r="E36" s="36"/>
      <c r="F36" s="13"/>
      <c r="G36" s="4"/>
      <c r="H36" s="5">
        <f t="shared" si="2"/>
        <v>0</v>
      </c>
      <c r="I36" s="6"/>
      <c r="J36" s="4"/>
      <c r="K36" s="5">
        <f t="shared" si="3"/>
        <v>0</v>
      </c>
      <c r="L36" s="78"/>
      <c r="M36" s="78"/>
      <c r="N36" s="78"/>
      <c r="O36" s="6"/>
      <c r="P36" s="4"/>
      <c r="Q36" s="5">
        <f t="shared" si="4"/>
        <v>0</v>
      </c>
      <c r="R36" s="6"/>
      <c r="S36" s="4"/>
      <c r="T36" s="5">
        <f t="shared" si="5"/>
        <v>0</v>
      </c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3">
        <f t="shared" si="6"/>
        <v>0</v>
      </c>
    </row>
    <row r="37" spans="1:33" hidden="1" x14ac:dyDescent="0.25">
      <c r="A37" s="150"/>
      <c r="B37" s="7"/>
      <c r="C37" s="7"/>
      <c r="D37" s="7"/>
      <c r="E37" s="36"/>
      <c r="F37" s="13"/>
      <c r="G37" s="4"/>
      <c r="H37" s="5">
        <f t="shared" si="2"/>
        <v>0</v>
      </c>
      <c r="I37" s="6"/>
      <c r="J37" s="4"/>
      <c r="K37" s="5">
        <f t="shared" si="3"/>
        <v>0</v>
      </c>
      <c r="L37" s="78"/>
      <c r="M37" s="78"/>
      <c r="N37" s="78"/>
      <c r="O37" s="6"/>
      <c r="P37" s="4"/>
      <c r="Q37" s="5">
        <f t="shared" si="4"/>
        <v>0</v>
      </c>
      <c r="R37" s="6"/>
      <c r="S37" s="4"/>
      <c r="T37" s="5">
        <f t="shared" si="5"/>
        <v>0</v>
      </c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3">
        <f t="shared" si="6"/>
        <v>0</v>
      </c>
    </row>
    <row r="38" spans="1:33" hidden="1" x14ac:dyDescent="0.25">
      <c r="A38" s="150"/>
      <c r="B38" s="7"/>
      <c r="C38" s="7"/>
      <c r="D38" s="7"/>
      <c r="E38" s="36"/>
      <c r="F38" s="13"/>
      <c r="G38" s="4"/>
      <c r="H38" s="5">
        <f t="shared" si="2"/>
        <v>0</v>
      </c>
      <c r="I38" s="6"/>
      <c r="J38" s="4"/>
      <c r="K38" s="5">
        <f t="shared" si="3"/>
        <v>0</v>
      </c>
      <c r="L38" s="78"/>
      <c r="M38" s="78"/>
      <c r="N38" s="78"/>
      <c r="O38" s="6"/>
      <c r="P38" s="4"/>
      <c r="Q38" s="5">
        <f t="shared" si="4"/>
        <v>0</v>
      </c>
      <c r="R38" s="6"/>
      <c r="S38" s="4"/>
      <c r="T38" s="5">
        <f t="shared" si="5"/>
        <v>0</v>
      </c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3">
        <f t="shared" si="6"/>
        <v>0</v>
      </c>
    </row>
    <row r="39" spans="1:33" hidden="1" x14ac:dyDescent="0.25">
      <c r="A39" s="150"/>
      <c r="B39" s="7"/>
      <c r="C39" s="7"/>
      <c r="D39" s="7"/>
      <c r="E39" s="36"/>
      <c r="F39" s="13"/>
      <c r="G39" s="4"/>
      <c r="H39" s="5">
        <f t="shared" si="2"/>
        <v>0</v>
      </c>
      <c r="I39" s="6"/>
      <c r="J39" s="4"/>
      <c r="K39" s="5">
        <f t="shared" si="3"/>
        <v>0</v>
      </c>
      <c r="L39" s="78"/>
      <c r="M39" s="78"/>
      <c r="N39" s="78"/>
      <c r="O39" s="6"/>
      <c r="P39" s="4"/>
      <c r="Q39" s="5">
        <f t="shared" si="4"/>
        <v>0</v>
      </c>
      <c r="R39" s="6"/>
      <c r="S39" s="4"/>
      <c r="T39" s="5">
        <f t="shared" si="5"/>
        <v>0</v>
      </c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3">
        <f t="shared" si="6"/>
        <v>0</v>
      </c>
    </row>
    <row r="40" spans="1:33" ht="15.75" hidden="1" thickBot="1" x14ac:dyDescent="0.3">
      <c r="A40" s="153"/>
      <c r="B40" s="38"/>
      <c r="C40" s="38"/>
      <c r="D40" s="38"/>
      <c r="E40" s="39"/>
      <c r="F40" s="13"/>
      <c r="G40" s="9"/>
      <c r="H40" s="10">
        <f t="shared" si="2"/>
        <v>0</v>
      </c>
      <c r="I40" s="11"/>
      <c r="J40" s="9"/>
      <c r="K40" s="10">
        <f t="shared" si="3"/>
        <v>0</v>
      </c>
      <c r="L40" s="79"/>
      <c r="M40" s="79"/>
      <c r="N40" s="79"/>
      <c r="O40" s="11"/>
      <c r="P40" s="9"/>
      <c r="Q40" s="10">
        <f t="shared" si="4"/>
        <v>0</v>
      </c>
      <c r="R40" s="11"/>
      <c r="S40" s="9"/>
      <c r="T40" s="10">
        <f t="shared" si="5"/>
        <v>0</v>
      </c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2">
        <f t="shared" si="6"/>
        <v>0</v>
      </c>
    </row>
  </sheetData>
  <autoFilter ref="A6:AG6" xr:uid="{383F3FDB-38F4-433F-8BC0-5FCD702E1BBD}">
    <sortState xmlns:xlrd2="http://schemas.microsoft.com/office/spreadsheetml/2017/richdata2" ref="A7:AG23">
      <sortCondition descending="1" ref="AG6"/>
    </sortState>
  </autoFilter>
  <sortState xmlns:xlrd2="http://schemas.microsoft.com/office/spreadsheetml/2017/richdata2" ref="A7:AG10">
    <sortCondition descending="1" ref="AG7:AG10"/>
  </sortState>
  <mergeCells count="12">
    <mergeCell ref="A1:AG1"/>
    <mergeCell ref="A2:AG2"/>
    <mergeCell ref="F5:H5"/>
    <mergeCell ref="I5:K5"/>
    <mergeCell ref="O5:Q5"/>
    <mergeCell ref="R5:T5"/>
    <mergeCell ref="L5:N5"/>
    <mergeCell ref="A3:R3"/>
    <mergeCell ref="U5:W5"/>
    <mergeCell ref="X5:Z5"/>
    <mergeCell ref="AA5:AC5"/>
    <mergeCell ref="AD5:AF5"/>
  </mergeCells>
  <printOptions horizontalCentered="1"/>
  <pageMargins left="3.937007874015748E-2" right="3.937007874015748E-2" top="0.94488188976377963" bottom="0.55118110236220474" header="0.11811023622047245" footer="0.31496062992125984"/>
  <pageSetup paperSize="9" scale="53" fitToHeight="0" orientation="landscape" r:id="rId1"/>
  <headerFooter>
    <oddHeader>&amp;C&amp;G</oddHeader>
    <oddFooter>&amp;C&amp;A&amp;RAGG.  &amp;D&amp;T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21</vt:i4>
      </vt:variant>
    </vt:vector>
  </HeadingPairs>
  <TitlesOfParts>
    <vt:vector size="21" baseType="lpstr">
      <vt:lpstr>LIVELLO 80 PONY</vt:lpstr>
      <vt:lpstr>LIVELLO 80 JUNIOR</vt:lpstr>
      <vt:lpstr>LIVELLO 80 SENIOR</vt:lpstr>
      <vt:lpstr>LIVELLO BASE PONY </vt:lpstr>
      <vt:lpstr>LIVELLO BASE JUNIOR</vt:lpstr>
      <vt:lpstr>LIVELLO BASE SENIOR</vt:lpstr>
      <vt:lpstr>LIVELLO 1 PONY</vt:lpstr>
      <vt:lpstr>LIVELLO 1 JUNIOR</vt:lpstr>
      <vt:lpstr>LIVELLO 1 SENIOR</vt:lpstr>
      <vt:lpstr>LIVELLO 105 PONY</vt:lpstr>
      <vt:lpstr>LIVELLO 2 PONY</vt:lpstr>
      <vt:lpstr>LIVELLO 2 SENIOR</vt:lpstr>
      <vt:lpstr>LIVELLO 2 JUNIOR</vt:lpstr>
      <vt:lpstr>LIVELLO 3 PONY </vt:lpstr>
      <vt:lpstr>LIVELLO 3 JUNIOR</vt:lpstr>
      <vt:lpstr>LIVELLO 3 SENIOR</vt:lpstr>
      <vt:lpstr>LIVELLO 4 JUNIOR PONY</vt:lpstr>
      <vt:lpstr>LIVELLO 4 SENIOR</vt:lpstr>
      <vt:lpstr>LIVELLO 5 PONY JUNIOR</vt:lpstr>
      <vt:lpstr>LIVELLO 5 SENIOR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Piemonte</dc:creator>
  <cp:lastModifiedBy>FISE LIGURIA MORENA</cp:lastModifiedBy>
  <cp:lastPrinted>2023-09-08T10:09:18Z</cp:lastPrinted>
  <dcterms:created xsi:type="dcterms:W3CDTF">2023-03-28T11:18:21Z</dcterms:created>
  <dcterms:modified xsi:type="dcterms:W3CDTF">2025-04-14T06:57:51Z</dcterms:modified>
</cp:coreProperties>
</file>